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Preeti\Desktop\THESIS DATA REPOSITORY\"/>
    </mc:Choice>
  </mc:AlternateContent>
  <xr:revisionPtr revIDLastSave="0" documentId="13_ncr:1_{9B6D76AC-B0CA-4B25-822F-F2965BCA79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.5 weeks MAP2 NESTIN" sheetId="1" r:id="rId1"/>
    <sheet name="8 weeks MAP2 NESTIN" sheetId="2" r:id="rId2"/>
    <sheet name="PERCENT POSITIVE MAP2 NESTIN " sheetId="3" r:id="rId3"/>
    <sheet name="8 WEEK GFAP NESTIN" sheetId="4" r:id="rId4"/>
    <sheet name="PERCENT POSITIVE GFAP NESTIN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3" i="5" l="1"/>
  <c r="K33" i="5"/>
  <c r="J33" i="5"/>
  <c r="I33" i="5"/>
  <c r="L32" i="5"/>
  <c r="K32" i="5"/>
  <c r="J32" i="5"/>
  <c r="I32" i="5"/>
  <c r="L31" i="5"/>
  <c r="K31" i="5"/>
  <c r="J31" i="5"/>
  <c r="I31" i="5"/>
  <c r="L30" i="5"/>
  <c r="K30" i="5"/>
  <c r="J30" i="5"/>
  <c r="I30" i="5"/>
  <c r="L29" i="5"/>
  <c r="K29" i="5"/>
  <c r="J29" i="5"/>
  <c r="I29" i="5"/>
  <c r="L25" i="5"/>
  <c r="K25" i="5"/>
  <c r="J25" i="5"/>
  <c r="I25" i="5"/>
  <c r="L24" i="5"/>
  <c r="K24" i="5"/>
  <c r="J24" i="5"/>
  <c r="I24" i="5"/>
  <c r="L23" i="5"/>
  <c r="K23" i="5"/>
  <c r="J23" i="5"/>
  <c r="I23" i="5"/>
  <c r="L22" i="5"/>
  <c r="K22" i="5"/>
  <c r="J22" i="5"/>
  <c r="I22" i="5"/>
  <c r="L21" i="5"/>
  <c r="K21" i="5"/>
  <c r="J21" i="5"/>
  <c r="I21" i="5"/>
  <c r="L17" i="5"/>
  <c r="K17" i="5"/>
  <c r="J17" i="5"/>
  <c r="I17" i="5"/>
  <c r="L16" i="5"/>
  <c r="K16" i="5"/>
  <c r="J16" i="5"/>
  <c r="I16" i="5"/>
  <c r="L15" i="5"/>
  <c r="K15" i="5"/>
  <c r="J15" i="5"/>
  <c r="I15" i="5"/>
  <c r="L14" i="5"/>
  <c r="K14" i="5"/>
  <c r="J14" i="5"/>
  <c r="I14" i="5"/>
  <c r="L13" i="5"/>
  <c r="K13" i="5"/>
  <c r="J13" i="5"/>
  <c r="I13" i="5"/>
  <c r="L9" i="5"/>
  <c r="K9" i="5"/>
  <c r="J9" i="5"/>
  <c r="I9" i="5"/>
  <c r="L8" i="5"/>
  <c r="K8" i="5"/>
  <c r="J8" i="5"/>
  <c r="I8" i="5"/>
  <c r="L7" i="5"/>
  <c r="K7" i="5"/>
  <c r="J7" i="5"/>
  <c r="I7" i="5"/>
  <c r="L6" i="5"/>
  <c r="K6" i="5"/>
  <c r="J6" i="5"/>
  <c r="I6" i="5"/>
  <c r="L5" i="5"/>
  <c r="K5" i="5"/>
  <c r="J5" i="5"/>
  <c r="I5" i="5"/>
  <c r="AB74" i="3" l="1"/>
  <c r="AA74" i="3"/>
  <c r="Z74" i="3"/>
  <c r="Y74" i="3"/>
  <c r="I74" i="3"/>
  <c r="AB73" i="3"/>
  <c r="AA73" i="3"/>
  <c r="Z73" i="3"/>
  <c r="Y73" i="3"/>
  <c r="I73" i="3"/>
  <c r="AB72" i="3"/>
  <c r="AA72" i="3"/>
  <c r="Z72" i="3"/>
  <c r="Y72" i="3"/>
  <c r="I72" i="3"/>
  <c r="AB71" i="3"/>
  <c r="AA71" i="3"/>
  <c r="Z71" i="3"/>
  <c r="Y71" i="3"/>
  <c r="I71" i="3"/>
  <c r="AB70" i="3"/>
  <c r="AA70" i="3"/>
  <c r="Z70" i="3"/>
  <c r="Y70" i="3"/>
  <c r="I70" i="3"/>
  <c r="AB69" i="3"/>
  <c r="AA69" i="3"/>
  <c r="Z69" i="3"/>
  <c r="Y69" i="3"/>
  <c r="X69" i="3"/>
  <c r="I69" i="3"/>
  <c r="AB68" i="3"/>
  <c r="AA68" i="3"/>
  <c r="Z68" i="3"/>
  <c r="Y68" i="3"/>
  <c r="X68" i="3"/>
  <c r="I68" i="3"/>
  <c r="AB67" i="3"/>
  <c r="AA67" i="3"/>
  <c r="Z67" i="3"/>
  <c r="Y67" i="3"/>
  <c r="X67" i="3"/>
  <c r="I67" i="3"/>
  <c r="AB66" i="3"/>
  <c r="AA66" i="3"/>
  <c r="Z66" i="3"/>
  <c r="Y66" i="3"/>
  <c r="X66" i="3"/>
  <c r="I66" i="3"/>
  <c r="AB65" i="3"/>
  <c r="AA65" i="3"/>
  <c r="Z65" i="3"/>
  <c r="Y65" i="3"/>
  <c r="X65" i="3"/>
  <c r="I65" i="3"/>
  <c r="AB64" i="3"/>
  <c r="AA64" i="3"/>
  <c r="Z64" i="3"/>
  <c r="Y64" i="3"/>
  <c r="X64" i="3"/>
  <c r="M64" i="3"/>
  <c r="L64" i="3"/>
  <c r="K64" i="3"/>
  <c r="J64" i="3"/>
  <c r="I64" i="3"/>
  <c r="AB63" i="3"/>
  <c r="AA63" i="3"/>
  <c r="Z63" i="3"/>
  <c r="Y63" i="3"/>
  <c r="X63" i="3"/>
  <c r="M63" i="3"/>
  <c r="L63" i="3"/>
  <c r="K63" i="3"/>
  <c r="J63" i="3"/>
  <c r="I63" i="3"/>
  <c r="AB62" i="3"/>
  <c r="AA62" i="3"/>
  <c r="Z62" i="3"/>
  <c r="Y62" i="3"/>
  <c r="X62" i="3"/>
  <c r="M62" i="3"/>
  <c r="L62" i="3"/>
  <c r="K62" i="3"/>
  <c r="J62" i="3"/>
  <c r="I62" i="3"/>
  <c r="AB61" i="3"/>
  <c r="AA61" i="3"/>
  <c r="Z61" i="3"/>
  <c r="Y61" i="3"/>
  <c r="X61" i="3"/>
  <c r="M61" i="3"/>
  <c r="L61" i="3"/>
  <c r="K61" i="3"/>
  <c r="J61" i="3"/>
  <c r="I61" i="3"/>
  <c r="AB60" i="3"/>
  <c r="AA60" i="3"/>
  <c r="Z60" i="3"/>
  <c r="Y60" i="3"/>
  <c r="X60" i="3"/>
  <c r="M60" i="3"/>
  <c r="L60" i="3"/>
  <c r="K60" i="3"/>
  <c r="J60" i="3"/>
  <c r="I60" i="3"/>
  <c r="AB56" i="3"/>
  <c r="AA56" i="3"/>
  <c r="Z56" i="3"/>
  <c r="Y56" i="3"/>
  <c r="I56" i="3"/>
  <c r="AB55" i="3"/>
  <c r="AA55" i="3"/>
  <c r="Z55" i="3"/>
  <c r="Y55" i="3"/>
  <c r="I55" i="3"/>
  <c r="AB54" i="3"/>
  <c r="AA54" i="3"/>
  <c r="Z54" i="3"/>
  <c r="Y54" i="3"/>
  <c r="I54" i="3"/>
  <c r="AB53" i="3"/>
  <c r="AA53" i="3"/>
  <c r="Z53" i="3"/>
  <c r="Y53" i="3"/>
  <c r="I53" i="3"/>
  <c r="AB52" i="3"/>
  <c r="AA52" i="3"/>
  <c r="Z52" i="3"/>
  <c r="Y52" i="3"/>
  <c r="I52" i="3"/>
  <c r="AB51" i="3"/>
  <c r="AA51" i="3"/>
  <c r="Z51" i="3"/>
  <c r="Y51" i="3"/>
  <c r="X51" i="3"/>
  <c r="I51" i="3"/>
  <c r="AB50" i="3"/>
  <c r="AA50" i="3"/>
  <c r="Z50" i="3"/>
  <c r="Y50" i="3"/>
  <c r="X50" i="3"/>
  <c r="I50" i="3"/>
  <c r="AB49" i="3"/>
  <c r="AA49" i="3"/>
  <c r="Z49" i="3"/>
  <c r="Y49" i="3"/>
  <c r="X49" i="3"/>
  <c r="I49" i="3"/>
  <c r="AB48" i="3"/>
  <c r="AA48" i="3"/>
  <c r="Z48" i="3"/>
  <c r="Y48" i="3"/>
  <c r="X48" i="3"/>
  <c r="I48" i="3"/>
  <c r="AB47" i="3"/>
  <c r="AA47" i="3"/>
  <c r="Z47" i="3"/>
  <c r="Y47" i="3"/>
  <c r="X47" i="3"/>
  <c r="I47" i="3"/>
  <c r="AB46" i="3"/>
  <c r="AA46" i="3"/>
  <c r="Z46" i="3"/>
  <c r="Y46" i="3"/>
  <c r="X46" i="3"/>
  <c r="M46" i="3"/>
  <c r="L46" i="3"/>
  <c r="K46" i="3"/>
  <c r="J46" i="3"/>
  <c r="I46" i="3"/>
  <c r="AB45" i="3"/>
  <c r="AA45" i="3"/>
  <c r="Z45" i="3"/>
  <c r="Y45" i="3"/>
  <c r="X45" i="3"/>
  <c r="M45" i="3"/>
  <c r="L45" i="3"/>
  <c r="K45" i="3"/>
  <c r="J45" i="3"/>
  <c r="I45" i="3"/>
  <c r="AB44" i="3"/>
  <c r="AA44" i="3"/>
  <c r="Z44" i="3"/>
  <c r="Y44" i="3"/>
  <c r="X44" i="3"/>
  <c r="M44" i="3"/>
  <c r="L44" i="3"/>
  <c r="K44" i="3"/>
  <c r="J44" i="3"/>
  <c r="I44" i="3"/>
  <c r="AB43" i="3"/>
  <c r="AA43" i="3"/>
  <c r="Z43" i="3"/>
  <c r="Y43" i="3"/>
  <c r="X43" i="3"/>
  <c r="M43" i="3"/>
  <c r="L43" i="3"/>
  <c r="K43" i="3"/>
  <c r="J43" i="3"/>
  <c r="I43" i="3"/>
  <c r="AB42" i="3"/>
  <c r="AA42" i="3"/>
  <c r="Z42" i="3"/>
  <c r="Y42" i="3"/>
  <c r="X42" i="3"/>
  <c r="M42" i="3"/>
  <c r="L42" i="3"/>
  <c r="K42" i="3"/>
  <c r="J42" i="3"/>
  <c r="I42" i="3"/>
  <c r="AB38" i="3"/>
  <c r="AA38" i="3"/>
  <c r="Z38" i="3"/>
  <c r="Y38" i="3"/>
  <c r="I38" i="3"/>
  <c r="AB37" i="3"/>
  <c r="AA37" i="3"/>
  <c r="Z37" i="3"/>
  <c r="Y37" i="3"/>
  <c r="I37" i="3"/>
  <c r="AB36" i="3"/>
  <c r="AA36" i="3"/>
  <c r="Z36" i="3"/>
  <c r="Y36" i="3"/>
  <c r="I36" i="3"/>
  <c r="AB35" i="3"/>
  <c r="AA35" i="3"/>
  <c r="Z35" i="3"/>
  <c r="Y35" i="3"/>
  <c r="I35" i="3"/>
  <c r="AB34" i="3"/>
  <c r="AA34" i="3"/>
  <c r="Z34" i="3"/>
  <c r="Y34" i="3"/>
  <c r="I34" i="3"/>
  <c r="AB33" i="3"/>
  <c r="AA33" i="3"/>
  <c r="Z33" i="3"/>
  <c r="Y33" i="3"/>
  <c r="X33" i="3"/>
  <c r="I33" i="3"/>
  <c r="AB32" i="3"/>
  <c r="AA32" i="3"/>
  <c r="Z32" i="3"/>
  <c r="Y32" i="3"/>
  <c r="X32" i="3"/>
  <c r="I32" i="3"/>
  <c r="AB31" i="3"/>
  <c r="AA31" i="3"/>
  <c r="Z31" i="3"/>
  <c r="Y31" i="3"/>
  <c r="X31" i="3"/>
  <c r="I31" i="3"/>
  <c r="AB30" i="3"/>
  <c r="AA30" i="3"/>
  <c r="Z30" i="3"/>
  <c r="Y30" i="3"/>
  <c r="X30" i="3"/>
  <c r="I30" i="3"/>
  <c r="AB29" i="3"/>
  <c r="AA29" i="3"/>
  <c r="Z29" i="3"/>
  <c r="Y29" i="3"/>
  <c r="X29" i="3"/>
  <c r="I29" i="3"/>
  <c r="AB28" i="3"/>
  <c r="AA28" i="3"/>
  <c r="Z28" i="3"/>
  <c r="Y28" i="3"/>
  <c r="X28" i="3"/>
  <c r="M28" i="3"/>
  <c r="L28" i="3"/>
  <c r="K28" i="3"/>
  <c r="J28" i="3"/>
  <c r="I28" i="3"/>
  <c r="AB27" i="3"/>
  <c r="AA27" i="3"/>
  <c r="Z27" i="3"/>
  <c r="Y27" i="3"/>
  <c r="X27" i="3"/>
  <c r="M27" i="3"/>
  <c r="L27" i="3"/>
  <c r="K27" i="3"/>
  <c r="J27" i="3"/>
  <c r="I27" i="3"/>
  <c r="AB26" i="3"/>
  <c r="AA26" i="3"/>
  <c r="Z26" i="3"/>
  <c r="Y26" i="3"/>
  <c r="X26" i="3"/>
  <c r="M26" i="3"/>
  <c r="L26" i="3"/>
  <c r="K26" i="3"/>
  <c r="J26" i="3"/>
  <c r="I26" i="3"/>
  <c r="AB25" i="3"/>
  <c r="AA25" i="3"/>
  <c r="Z25" i="3"/>
  <c r="Y25" i="3"/>
  <c r="X25" i="3"/>
  <c r="M25" i="3"/>
  <c r="L25" i="3"/>
  <c r="K25" i="3"/>
  <c r="J25" i="3"/>
  <c r="I25" i="3"/>
  <c r="AB24" i="3"/>
  <c r="AA24" i="3"/>
  <c r="Z24" i="3"/>
  <c r="Y24" i="3"/>
  <c r="X24" i="3"/>
  <c r="M24" i="3"/>
  <c r="L24" i="3"/>
  <c r="K24" i="3"/>
  <c r="J24" i="3"/>
  <c r="I24" i="3"/>
  <c r="AB20" i="3"/>
  <c r="AA20" i="3"/>
  <c r="Z20" i="3"/>
  <c r="Y20" i="3"/>
  <c r="X20" i="3"/>
  <c r="I20" i="3"/>
  <c r="AB19" i="3"/>
  <c r="AA19" i="3"/>
  <c r="Z19" i="3"/>
  <c r="Y19" i="3"/>
  <c r="X19" i="3"/>
  <c r="I19" i="3"/>
  <c r="AB18" i="3"/>
  <c r="AA18" i="3"/>
  <c r="Z18" i="3"/>
  <c r="Y18" i="3"/>
  <c r="X18" i="3"/>
  <c r="I18" i="3"/>
  <c r="AB17" i="3"/>
  <c r="AA17" i="3"/>
  <c r="Z17" i="3"/>
  <c r="Y17" i="3"/>
  <c r="X17" i="3"/>
  <c r="I17" i="3"/>
  <c r="AB16" i="3"/>
  <c r="AA16" i="3"/>
  <c r="Z16" i="3"/>
  <c r="Y16" i="3"/>
  <c r="X16" i="3"/>
  <c r="I16" i="3"/>
  <c r="AB15" i="3"/>
  <c r="AA15" i="3"/>
  <c r="Z15" i="3"/>
  <c r="Y15" i="3"/>
  <c r="X15" i="3"/>
  <c r="I15" i="3"/>
  <c r="AB14" i="3"/>
  <c r="AA14" i="3"/>
  <c r="Z14" i="3"/>
  <c r="Y14" i="3"/>
  <c r="X14" i="3"/>
  <c r="I14" i="3"/>
  <c r="AB13" i="3"/>
  <c r="AA13" i="3"/>
  <c r="Z13" i="3"/>
  <c r="Y13" i="3"/>
  <c r="X13" i="3"/>
  <c r="I13" i="3"/>
  <c r="AB12" i="3"/>
  <c r="AA12" i="3"/>
  <c r="Z12" i="3"/>
  <c r="Y12" i="3"/>
  <c r="X12" i="3"/>
  <c r="I12" i="3"/>
  <c r="AB11" i="3"/>
  <c r="AA11" i="3"/>
  <c r="Z11" i="3"/>
  <c r="Y11" i="3"/>
  <c r="X11" i="3"/>
  <c r="I11" i="3"/>
  <c r="AB10" i="3"/>
  <c r="AA10" i="3"/>
  <c r="Z10" i="3"/>
  <c r="Y10" i="3"/>
  <c r="X10" i="3"/>
  <c r="M10" i="3"/>
  <c r="L10" i="3"/>
  <c r="K10" i="3"/>
  <c r="J10" i="3"/>
  <c r="I10" i="3"/>
  <c r="AB9" i="3"/>
  <c r="AA9" i="3"/>
  <c r="Z9" i="3"/>
  <c r="Y9" i="3"/>
  <c r="X9" i="3"/>
  <c r="M9" i="3"/>
  <c r="L9" i="3"/>
  <c r="K9" i="3"/>
  <c r="J9" i="3"/>
  <c r="I9" i="3"/>
  <c r="AB8" i="3"/>
  <c r="AA8" i="3"/>
  <c r="Z8" i="3"/>
  <c r="Y8" i="3"/>
  <c r="X8" i="3"/>
  <c r="M8" i="3"/>
  <c r="L8" i="3"/>
  <c r="K8" i="3"/>
  <c r="J8" i="3"/>
  <c r="I8" i="3"/>
  <c r="AB7" i="3"/>
  <c r="AA7" i="3"/>
  <c r="Z7" i="3"/>
  <c r="Y7" i="3"/>
  <c r="X7" i="3"/>
  <c r="M7" i="3"/>
  <c r="L7" i="3"/>
  <c r="K7" i="3"/>
  <c r="J7" i="3"/>
  <c r="I7" i="3"/>
  <c r="AB6" i="3"/>
  <c r="AA6" i="3"/>
  <c r="Z6" i="3"/>
  <c r="Y6" i="3"/>
  <c r="X6" i="3"/>
  <c r="M6" i="3"/>
  <c r="L6" i="3"/>
  <c r="K6" i="3"/>
  <c r="J6" i="3"/>
  <c r="I6" i="3"/>
  <c r="K83" i="2"/>
  <c r="J83" i="2"/>
  <c r="I83" i="2"/>
  <c r="H83" i="2"/>
  <c r="K82" i="2"/>
  <c r="J82" i="2"/>
  <c r="I82" i="2"/>
  <c r="H82" i="2"/>
  <c r="K81" i="2"/>
  <c r="J81" i="2"/>
  <c r="I81" i="2"/>
  <c r="H81" i="2"/>
  <c r="K80" i="2"/>
  <c r="J80" i="2"/>
  <c r="I80" i="2"/>
  <c r="H80" i="2"/>
  <c r="K79" i="2"/>
  <c r="J79" i="2"/>
  <c r="I79" i="2"/>
  <c r="H79" i="2"/>
  <c r="K78" i="2"/>
  <c r="J78" i="2"/>
  <c r="I78" i="2"/>
  <c r="H78" i="2"/>
  <c r="K77" i="2"/>
  <c r="J77" i="2"/>
  <c r="I77" i="2"/>
  <c r="H77" i="2"/>
  <c r="K76" i="2"/>
  <c r="J76" i="2"/>
  <c r="I76" i="2"/>
  <c r="H76" i="2"/>
  <c r="K75" i="2"/>
  <c r="J75" i="2"/>
  <c r="I75" i="2"/>
  <c r="H75" i="2"/>
  <c r="K74" i="2"/>
  <c r="J74" i="2"/>
  <c r="I74" i="2"/>
  <c r="H74" i="2"/>
  <c r="K73" i="2"/>
  <c r="J73" i="2"/>
  <c r="I73" i="2"/>
  <c r="H73" i="2"/>
  <c r="K72" i="2"/>
  <c r="J72" i="2"/>
  <c r="I72" i="2"/>
  <c r="H72" i="2"/>
  <c r="K71" i="2"/>
  <c r="J71" i="2"/>
  <c r="I71" i="2"/>
  <c r="H71" i="2"/>
  <c r="K70" i="2"/>
  <c r="J70" i="2"/>
  <c r="I70" i="2"/>
  <c r="H70" i="2"/>
  <c r="K69" i="2"/>
  <c r="J69" i="2"/>
  <c r="I69" i="2"/>
  <c r="H69" i="2"/>
  <c r="K66" i="2"/>
  <c r="J66" i="2"/>
  <c r="I66" i="2"/>
  <c r="H66" i="2"/>
  <c r="K65" i="2"/>
  <c r="J65" i="2"/>
  <c r="I65" i="2"/>
  <c r="H65" i="2"/>
  <c r="K64" i="2"/>
  <c r="J64" i="2"/>
  <c r="I64" i="2"/>
  <c r="H64" i="2"/>
  <c r="K63" i="2"/>
  <c r="J63" i="2"/>
  <c r="I63" i="2"/>
  <c r="H63" i="2"/>
  <c r="K62" i="2"/>
  <c r="J62" i="2"/>
  <c r="I62" i="2"/>
  <c r="H62" i="2"/>
  <c r="K61" i="2"/>
  <c r="J61" i="2"/>
  <c r="I61" i="2"/>
  <c r="H61" i="2"/>
  <c r="K60" i="2"/>
  <c r="J60" i="2"/>
  <c r="I60" i="2"/>
  <c r="H60" i="2"/>
  <c r="K59" i="2"/>
  <c r="J59" i="2"/>
  <c r="I59" i="2"/>
  <c r="H59" i="2"/>
  <c r="K58" i="2"/>
  <c r="J58" i="2"/>
  <c r="I58" i="2"/>
  <c r="H58" i="2"/>
  <c r="K57" i="2"/>
  <c r="J57" i="2"/>
  <c r="I57" i="2"/>
  <c r="H57" i="2"/>
  <c r="K56" i="2"/>
  <c r="J56" i="2"/>
  <c r="I56" i="2"/>
  <c r="H56" i="2"/>
  <c r="K55" i="2"/>
  <c r="J55" i="2"/>
  <c r="I55" i="2"/>
  <c r="H55" i="2"/>
  <c r="K54" i="2"/>
  <c r="J54" i="2"/>
  <c r="I54" i="2"/>
  <c r="H54" i="2"/>
  <c r="K53" i="2"/>
  <c r="J53" i="2"/>
  <c r="I53" i="2"/>
  <c r="H53" i="2"/>
  <c r="K52" i="2"/>
  <c r="J52" i="2"/>
  <c r="I52" i="2"/>
  <c r="H52" i="2"/>
  <c r="K49" i="2"/>
  <c r="J49" i="2"/>
  <c r="I49" i="2"/>
  <c r="H49" i="2"/>
  <c r="K48" i="2"/>
  <c r="J48" i="2"/>
  <c r="I48" i="2"/>
  <c r="H48" i="2"/>
  <c r="K47" i="2"/>
  <c r="J47" i="2"/>
  <c r="I47" i="2"/>
  <c r="H47" i="2"/>
  <c r="K46" i="2"/>
  <c r="J46" i="2"/>
  <c r="I46" i="2"/>
  <c r="H46" i="2"/>
  <c r="K45" i="2"/>
  <c r="J45" i="2"/>
  <c r="I45" i="2"/>
  <c r="H45" i="2"/>
  <c r="K44" i="2"/>
  <c r="J44" i="2"/>
  <c r="I44" i="2"/>
  <c r="H44" i="2"/>
  <c r="K43" i="2"/>
  <c r="J43" i="2"/>
  <c r="I43" i="2"/>
  <c r="H43" i="2"/>
  <c r="K42" i="2"/>
  <c r="J42" i="2"/>
  <c r="I42" i="2"/>
  <c r="H42" i="2"/>
  <c r="K41" i="2"/>
  <c r="J41" i="2"/>
  <c r="I41" i="2"/>
  <c r="H41" i="2"/>
  <c r="K40" i="2"/>
  <c r="J40" i="2"/>
  <c r="I40" i="2"/>
  <c r="H40" i="2"/>
  <c r="K39" i="2"/>
  <c r="J39" i="2"/>
  <c r="I39" i="2"/>
  <c r="H39" i="2"/>
  <c r="K38" i="2"/>
  <c r="J38" i="2"/>
  <c r="I38" i="2"/>
  <c r="H38" i="2"/>
  <c r="K37" i="2"/>
  <c r="J37" i="2"/>
  <c r="I37" i="2"/>
  <c r="H37" i="2"/>
  <c r="K36" i="2"/>
  <c r="J36" i="2"/>
  <c r="I36" i="2"/>
  <c r="H36" i="2"/>
  <c r="K35" i="2"/>
  <c r="J35" i="2"/>
  <c r="I35" i="2"/>
  <c r="H35" i="2"/>
  <c r="K32" i="2"/>
  <c r="J32" i="2"/>
  <c r="I32" i="2"/>
  <c r="H32" i="2"/>
  <c r="K31" i="2"/>
  <c r="J31" i="2"/>
  <c r="I31" i="2"/>
  <c r="H31" i="2"/>
  <c r="K30" i="2"/>
  <c r="J30" i="2"/>
  <c r="I30" i="2"/>
  <c r="H30" i="2"/>
  <c r="K29" i="2"/>
  <c r="J29" i="2"/>
  <c r="I29" i="2"/>
  <c r="H29" i="2"/>
  <c r="K28" i="2"/>
  <c r="J28" i="2"/>
  <c r="I28" i="2"/>
  <c r="H28" i="2"/>
  <c r="K27" i="2"/>
  <c r="J27" i="2"/>
  <c r="I27" i="2"/>
  <c r="H27" i="2"/>
  <c r="K26" i="2"/>
  <c r="J26" i="2"/>
  <c r="I26" i="2"/>
  <c r="H26" i="2"/>
  <c r="K25" i="2"/>
  <c r="J25" i="2"/>
  <c r="I25" i="2"/>
  <c r="H25" i="2"/>
  <c r="K24" i="2"/>
  <c r="J24" i="2"/>
  <c r="I24" i="2"/>
  <c r="H24" i="2"/>
  <c r="K23" i="2"/>
  <c r="J23" i="2"/>
  <c r="I23" i="2"/>
  <c r="H23" i="2"/>
  <c r="K22" i="2"/>
  <c r="J22" i="2"/>
  <c r="I22" i="2"/>
  <c r="H22" i="2"/>
  <c r="K21" i="2"/>
  <c r="J21" i="2"/>
  <c r="I21" i="2"/>
  <c r="H21" i="2"/>
  <c r="K20" i="2"/>
  <c r="J20" i="2"/>
  <c r="I20" i="2"/>
  <c r="H20" i="2"/>
  <c r="K19" i="2"/>
  <c r="J19" i="2"/>
  <c r="I19" i="2"/>
  <c r="H19" i="2"/>
  <c r="K18" i="2"/>
  <c r="J18" i="2"/>
  <c r="I18" i="2"/>
  <c r="H18" i="2"/>
  <c r="J14" i="2"/>
  <c r="I14" i="2"/>
  <c r="H14" i="2"/>
  <c r="G14" i="2"/>
  <c r="J13" i="2"/>
  <c r="I13" i="2"/>
  <c r="H13" i="2"/>
  <c r="G13" i="2"/>
  <c r="J12" i="2"/>
  <c r="I12" i="2"/>
  <c r="H12" i="2"/>
  <c r="G12" i="2"/>
  <c r="J11" i="2"/>
  <c r="I11" i="2"/>
  <c r="H11" i="2"/>
  <c r="G11" i="2"/>
  <c r="J10" i="2"/>
  <c r="I10" i="2"/>
  <c r="H10" i="2"/>
  <c r="G10" i="2"/>
  <c r="J9" i="2"/>
  <c r="I9" i="2"/>
  <c r="H9" i="2"/>
  <c r="G9" i="2"/>
  <c r="J8" i="2"/>
  <c r="I8" i="2"/>
  <c r="H8" i="2"/>
  <c r="G8" i="2"/>
  <c r="J7" i="2"/>
  <c r="I7" i="2"/>
  <c r="H7" i="2"/>
  <c r="G7" i="2"/>
  <c r="J6" i="2"/>
  <c r="I6" i="2"/>
  <c r="H6" i="2"/>
  <c r="G6" i="2"/>
  <c r="J5" i="2"/>
  <c r="I5" i="2"/>
  <c r="H5" i="2"/>
  <c r="G5" i="2"/>
  <c r="K47" i="1"/>
  <c r="J47" i="1"/>
  <c r="I47" i="1"/>
  <c r="H47" i="1"/>
  <c r="K46" i="1"/>
  <c r="J46" i="1"/>
  <c r="I46" i="1"/>
  <c r="H46" i="1"/>
  <c r="K45" i="1"/>
  <c r="J45" i="1"/>
  <c r="I45" i="1"/>
  <c r="H45" i="1"/>
  <c r="K44" i="1"/>
  <c r="J44" i="1"/>
  <c r="I44" i="1"/>
  <c r="H44" i="1"/>
  <c r="K43" i="1"/>
  <c r="J43" i="1"/>
  <c r="I43" i="1"/>
  <c r="H43" i="1"/>
  <c r="K40" i="1"/>
  <c r="J40" i="1"/>
  <c r="I40" i="1"/>
  <c r="H40" i="1"/>
  <c r="K39" i="1"/>
  <c r="J39" i="1"/>
  <c r="I39" i="1"/>
  <c r="H39" i="1"/>
  <c r="K38" i="1"/>
  <c r="J38" i="1"/>
  <c r="I38" i="1"/>
  <c r="H38" i="1"/>
  <c r="K37" i="1"/>
  <c r="J37" i="1"/>
  <c r="I37" i="1"/>
  <c r="H37" i="1"/>
  <c r="K36" i="1"/>
  <c r="J36" i="1"/>
  <c r="I36" i="1"/>
  <c r="H36" i="1"/>
  <c r="K33" i="1"/>
  <c r="J33" i="1"/>
  <c r="I33" i="1"/>
  <c r="H33" i="1"/>
  <c r="K32" i="1"/>
  <c r="J32" i="1"/>
  <c r="I32" i="1"/>
  <c r="H32" i="1"/>
  <c r="K31" i="1"/>
  <c r="J31" i="1"/>
  <c r="I31" i="1"/>
  <c r="H31" i="1"/>
  <c r="K30" i="1"/>
  <c r="J30" i="1"/>
  <c r="I30" i="1"/>
  <c r="H30" i="1"/>
  <c r="K29" i="1"/>
  <c r="J29" i="1"/>
  <c r="I29" i="1"/>
  <c r="H29" i="1"/>
  <c r="K26" i="1"/>
  <c r="J26" i="1"/>
  <c r="I26" i="1"/>
  <c r="H26" i="1"/>
  <c r="K25" i="1"/>
  <c r="J25" i="1"/>
  <c r="I25" i="1"/>
  <c r="H25" i="1"/>
  <c r="K24" i="1"/>
  <c r="J24" i="1"/>
  <c r="I24" i="1"/>
  <c r="H24" i="1"/>
  <c r="K23" i="1"/>
  <c r="J23" i="1"/>
  <c r="I23" i="1"/>
  <c r="H23" i="1"/>
  <c r="K22" i="1"/>
  <c r="J22" i="1"/>
  <c r="I22" i="1"/>
  <c r="H22" i="1"/>
  <c r="K19" i="1"/>
  <c r="J19" i="1"/>
  <c r="I19" i="1"/>
  <c r="H19" i="1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  <c r="H13" i="1"/>
  <c r="K12" i="1"/>
  <c r="J12" i="1"/>
  <c r="I12" i="1"/>
  <c r="H12" i="1"/>
  <c r="K11" i="1"/>
  <c r="J11" i="1"/>
  <c r="I11" i="1"/>
  <c r="H11" i="1"/>
  <c r="K10" i="1"/>
  <c r="J10" i="1"/>
  <c r="I10" i="1"/>
  <c r="H10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</calcChain>
</file>

<file path=xl/sharedStrings.xml><?xml version="1.0" encoding="utf-8"?>
<sst xmlns="http://schemas.openxmlformats.org/spreadsheetml/2006/main" count="263" uniqueCount="79">
  <si>
    <t xml:space="preserve">SEC ONLY </t>
  </si>
  <si>
    <t>DAPI</t>
  </si>
  <si>
    <t xml:space="preserve">NESTIN </t>
  </si>
  <si>
    <t>N+M+</t>
  </si>
  <si>
    <t>MAP2</t>
  </si>
  <si>
    <t>N-M-</t>
  </si>
  <si>
    <t>NES/DAPI</t>
  </si>
  <si>
    <t>N+M+/DAPI</t>
  </si>
  <si>
    <t>MAP/DAPI</t>
  </si>
  <si>
    <t>N-M-/DAPI</t>
  </si>
  <si>
    <t xml:space="preserve"> T0 1.1</t>
  </si>
  <si>
    <t xml:space="preserve"> T0 1.2</t>
  </si>
  <si>
    <t xml:space="preserve"> T0 1.3</t>
  </si>
  <si>
    <t xml:space="preserve"> T0 1.4</t>
  </si>
  <si>
    <t xml:space="preserve"> T0 1.5</t>
  </si>
  <si>
    <t>TO 2.1</t>
  </si>
  <si>
    <t>TO 2.2</t>
  </si>
  <si>
    <t>TO 2.3</t>
  </si>
  <si>
    <t>TO 2.4</t>
  </si>
  <si>
    <t>TO 2.5</t>
  </si>
  <si>
    <t>TO 3.1</t>
  </si>
  <si>
    <t>TO 3.2</t>
  </si>
  <si>
    <t>TO 3.3</t>
  </si>
  <si>
    <t>TO 3.4</t>
  </si>
  <si>
    <t>TO 3.5</t>
  </si>
  <si>
    <t>T0 1.1</t>
  </si>
  <si>
    <t>T0 1.2</t>
  </si>
  <si>
    <t>T0 1.3</t>
  </si>
  <si>
    <t>T0 1.4</t>
  </si>
  <si>
    <t>T0 1.5</t>
  </si>
  <si>
    <t>T0 2.1</t>
  </si>
  <si>
    <t>T0 2.2</t>
  </si>
  <si>
    <t>T0 2.3</t>
  </si>
  <si>
    <t>T0 2.4</t>
  </si>
  <si>
    <t>T0 2.5</t>
  </si>
  <si>
    <t>2.5 weeks NESTIN</t>
  </si>
  <si>
    <t>8 weeks NESTIN</t>
  </si>
  <si>
    <t>2.5 weeks NM</t>
  </si>
  <si>
    <t>8 weeks NM</t>
  </si>
  <si>
    <t>2.5 weeks MAP2</t>
  </si>
  <si>
    <t>8 weeks MAP2</t>
  </si>
  <si>
    <t>2.5 weeks N-M-</t>
  </si>
  <si>
    <t>8 weeks N-M-</t>
  </si>
  <si>
    <t xml:space="preserve">DAPI </t>
  </si>
  <si>
    <t>8 weeks GFAP+ ONLY</t>
  </si>
  <si>
    <t>8 weeks NESTIN+ ONLY</t>
  </si>
  <si>
    <t xml:space="preserve">8 weeks GFPA+ NESTIN+ </t>
  </si>
  <si>
    <t>8 weeks GFAP- NESTIN -</t>
  </si>
  <si>
    <t>DAY 0</t>
  </si>
  <si>
    <t>0.1 μM RA</t>
  </si>
  <si>
    <t>0.5  μM RA</t>
  </si>
  <si>
    <t>1 μM RA</t>
  </si>
  <si>
    <t>2 μM RA</t>
  </si>
  <si>
    <t>X100</t>
  </si>
  <si>
    <r>
      <t xml:space="preserve">T2.5WK 0.1 </t>
    </r>
    <r>
      <rPr>
        <sz val="11"/>
        <color theme="1"/>
        <rFont val="Calibri"/>
        <family val="2"/>
      </rPr>
      <t>µM</t>
    </r>
    <r>
      <rPr>
        <sz val="11"/>
        <color theme="1"/>
        <rFont val="Calibri"/>
        <family val="2"/>
        <scheme val="minor"/>
      </rPr>
      <t xml:space="preserve"> RA </t>
    </r>
  </si>
  <si>
    <t xml:space="preserve">T2.5WK 0.5 µM RA </t>
  </si>
  <si>
    <t xml:space="preserve">T2.5WK 1 µM RA </t>
  </si>
  <si>
    <t xml:space="preserve">T2.5WK 2 µM RA </t>
  </si>
  <si>
    <r>
      <t>T8WK O.1</t>
    </r>
    <r>
      <rPr>
        <sz val="11"/>
        <color theme="1"/>
        <rFont val="Calibri"/>
        <family val="2"/>
      </rPr>
      <t xml:space="preserve">µM </t>
    </r>
    <r>
      <rPr>
        <sz val="11"/>
        <color theme="1"/>
        <rFont val="Calibri"/>
        <family val="2"/>
        <scheme val="minor"/>
      </rPr>
      <t xml:space="preserve">RA </t>
    </r>
  </si>
  <si>
    <r>
      <t xml:space="preserve">T8WK 0.5 </t>
    </r>
    <r>
      <rPr>
        <sz val="11"/>
        <color theme="1"/>
        <rFont val="Calibri"/>
        <family val="2"/>
      </rPr>
      <t xml:space="preserve">µM </t>
    </r>
    <r>
      <rPr>
        <sz val="11"/>
        <color theme="1"/>
        <rFont val="Calibri"/>
        <family val="2"/>
        <scheme val="minor"/>
      </rPr>
      <t xml:space="preserve">RA </t>
    </r>
  </si>
  <si>
    <r>
      <t>T8WK 1</t>
    </r>
    <r>
      <rPr>
        <sz val="11"/>
        <color theme="1"/>
        <rFont val="Calibri"/>
        <family val="2"/>
      </rPr>
      <t xml:space="preserve">µM </t>
    </r>
    <r>
      <rPr>
        <sz val="11"/>
        <color theme="1"/>
        <rFont val="Calibri"/>
        <family val="2"/>
        <scheme val="minor"/>
      </rPr>
      <t xml:space="preserve">RA </t>
    </r>
  </si>
  <si>
    <r>
      <t>T8WK 2</t>
    </r>
    <r>
      <rPr>
        <sz val="11"/>
        <color theme="1"/>
        <rFont val="Calibri"/>
        <family val="2"/>
      </rPr>
      <t xml:space="preserve">µM </t>
    </r>
    <r>
      <rPr>
        <sz val="11"/>
        <color theme="1"/>
        <rFont val="Calibri"/>
        <family val="2"/>
        <scheme val="minor"/>
      </rPr>
      <t xml:space="preserve">RA </t>
    </r>
  </si>
  <si>
    <t>PERCENT POSITIVE CELLS - MAP2 and NESTIN</t>
  </si>
  <si>
    <t>2.5 weeks- MAP2 and Nestin- CELL COUNT</t>
  </si>
  <si>
    <t>8 weeks- MAP2 and Nestin- CELL COUNT</t>
  </si>
  <si>
    <t>8 WEEKS- GFAP and  NESTIN- CELL COUNT</t>
  </si>
  <si>
    <t xml:space="preserve">PERCENT POSITIVE CELLS - GFAP and NESTIN </t>
  </si>
  <si>
    <t>G+</t>
  </si>
  <si>
    <t>G+N</t>
  </si>
  <si>
    <t>N+</t>
  </si>
  <si>
    <t>G-N-</t>
  </si>
  <si>
    <t>G+/ dapi</t>
  </si>
  <si>
    <t>G+N/ dapi</t>
  </si>
  <si>
    <t>N+/dapi</t>
  </si>
  <si>
    <t>G-N-/ dapi</t>
  </si>
  <si>
    <r>
      <t>0.1</t>
    </r>
    <r>
      <rPr>
        <sz val="11"/>
        <color theme="1"/>
        <rFont val="Calibri"/>
        <family val="2"/>
      </rPr>
      <t>µM</t>
    </r>
    <r>
      <rPr>
        <sz val="11"/>
        <color theme="1"/>
        <rFont val="Calibri"/>
        <family val="2"/>
        <scheme val="minor"/>
      </rPr>
      <t xml:space="preserve"> RA</t>
    </r>
  </si>
  <si>
    <t>0.5µM RA</t>
  </si>
  <si>
    <t>1µM RA</t>
  </si>
  <si>
    <t xml:space="preserve">2µM 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</si>
</sst>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/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171450</xdr:rowOff>
    </xdr:from>
    <xdr:to>
      <xdr:col>14</xdr:col>
      <xdr:colOff>15240</xdr:colOff>
      <xdr:row>76</xdr:row>
      <xdr:rowOff>38100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80E7B80-052E-C7C6-E914-56DD9CCD213D}"/>
            </a:ext>
          </a:extLst>
        </xdr:cNvPr>
        <xdr:cNvCxnSpPr/>
      </xdr:nvCxnSpPr>
      <xdr:spPr>
        <a:xfrm>
          <a:off x="8534400" y="533400"/>
          <a:ext cx="15240" cy="132588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47"/>
  <sheetViews>
    <sheetView tabSelected="1" workbookViewId="0">
      <selection activeCell="O8" sqref="O8"/>
    </sheetView>
  </sheetViews>
  <sheetFormatPr defaultColWidth="8.88671875" defaultRowHeight="14.4" x14ac:dyDescent="0.3"/>
  <cols>
    <col min="2" max="2" width="13.77734375" customWidth="1"/>
  </cols>
  <sheetData>
    <row r="2" spans="1:11" x14ac:dyDescent="0.3">
      <c r="A2" t="s">
        <v>63</v>
      </c>
    </row>
    <row r="4" spans="1:11" x14ac:dyDescent="0.3">
      <c r="A4" t="s">
        <v>0</v>
      </c>
      <c r="C4" s="1" t="s">
        <v>1</v>
      </c>
      <c r="D4" s="2" t="s">
        <v>2</v>
      </c>
      <c r="E4" s="2" t="s">
        <v>3</v>
      </c>
      <c r="F4" s="3" t="s">
        <v>4</v>
      </c>
      <c r="G4" s="4" t="s">
        <v>5</v>
      </c>
      <c r="H4" s="1" t="s">
        <v>6</v>
      </c>
      <c r="I4" s="3" t="s">
        <v>7</v>
      </c>
      <c r="J4" s="3" t="s">
        <v>8</v>
      </c>
      <c r="K4" s="4" t="s">
        <v>9</v>
      </c>
    </row>
    <row r="5" spans="1:11" x14ac:dyDescent="0.3">
      <c r="A5" s="6" t="s">
        <v>10</v>
      </c>
      <c r="C5" s="7">
        <v>70</v>
      </c>
      <c r="D5" s="6">
        <v>5</v>
      </c>
      <c r="E5" s="6">
        <v>60</v>
      </c>
      <c r="F5" s="6">
        <v>4</v>
      </c>
      <c r="G5" s="6">
        <v>1</v>
      </c>
      <c r="H5">
        <f t="shared" ref="H5:H19" si="0">D5/C5</f>
        <v>7.1428571428571425E-2</v>
      </c>
      <c r="I5">
        <f t="shared" ref="I5:I19" si="1">E5/C5</f>
        <v>0.8571428571428571</v>
      </c>
      <c r="J5">
        <f t="shared" ref="J5:J19" si="2">F5/C5</f>
        <v>5.7142857142857141E-2</v>
      </c>
      <c r="K5">
        <f t="shared" ref="K5:K19" si="3">G5/C5</f>
        <v>1.4285714285714285E-2</v>
      </c>
    </row>
    <row r="6" spans="1:11" x14ac:dyDescent="0.3">
      <c r="A6" s="8" t="s">
        <v>11</v>
      </c>
      <c r="C6" s="7">
        <v>58</v>
      </c>
      <c r="D6" s="8">
        <v>4</v>
      </c>
      <c r="E6" s="8">
        <v>47</v>
      </c>
      <c r="F6" s="8">
        <v>4</v>
      </c>
      <c r="G6" s="8">
        <v>3</v>
      </c>
      <c r="H6">
        <f t="shared" si="0"/>
        <v>6.8965517241379309E-2</v>
      </c>
      <c r="I6">
        <f t="shared" si="1"/>
        <v>0.81034482758620685</v>
      </c>
      <c r="J6">
        <f t="shared" si="2"/>
        <v>6.8965517241379309E-2</v>
      </c>
      <c r="K6">
        <f t="shared" si="3"/>
        <v>5.1724137931034482E-2</v>
      </c>
    </row>
    <row r="7" spans="1:11" x14ac:dyDescent="0.3">
      <c r="A7" s="8" t="s">
        <v>12</v>
      </c>
      <c r="C7" s="7">
        <v>58</v>
      </c>
      <c r="D7" s="8">
        <v>5</v>
      </c>
      <c r="E7" s="8">
        <v>48</v>
      </c>
      <c r="F7" s="8">
        <v>4</v>
      </c>
      <c r="G7" s="8">
        <v>1</v>
      </c>
      <c r="H7">
        <f t="shared" si="0"/>
        <v>8.6206896551724144E-2</v>
      </c>
      <c r="I7">
        <f t="shared" si="1"/>
        <v>0.82758620689655171</v>
      </c>
      <c r="J7">
        <f t="shared" si="2"/>
        <v>6.8965517241379309E-2</v>
      </c>
      <c r="K7">
        <f t="shared" si="3"/>
        <v>1.7241379310344827E-2</v>
      </c>
    </row>
    <row r="8" spans="1:11" x14ac:dyDescent="0.3">
      <c r="A8" s="8" t="s">
        <v>13</v>
      </c>
      <c r="C8" s="7">
        <v>49</v>
      </c>
      <c r="D8" s="8">
        <v>4</v>
      </c>
      <c r="E8" s="8">
        <v>40</v>
      </c>
      <c r="F8" s="8">
        <v>5</v>
      </c>
      <c r="G8" s="8">
        <v>1</v>
      </c>
      <c r="H8">
        <f t="shared" si="0"/>
        <v>8.1632653061224483E-2</v>
      </c>
      <c r="I8">
        <f t="shared" si="1"/>
        <v>0.81632653061224492</v>
      </c>
      <c r="J8">
        <f t="shared" si="2"/>
        <v>0.10204081632653061</v>
      </c>
      <c r="K8">
        <f t="shared" si="3"/>
        <v>2.0408163265306121E-2</v>
      </c>
    </row>
    <row r="9" spans="1:11" x14ac:dyDescent="0.3">
      <c r="A9" s="9" t="s">
        <v>14</v>
      </c>
      <c r="C9" s="10">
        <v>54</v>
      </c>
      <c r="D9" s="9">
        <v>4</v>
      </c>
      <c r="E9" s="9">
        <v>45</v>
      </c>
      <c r="F9" s="9">
        <v>4</v>
      </c>
      <c r="G9" s="9">
        <v>1</v>
      </c>
      <c r="H9">
        <f t="shared" si="0"/>
        <v>7.407407407407407E-2</v>
      </c>
      <c r="I9">
        <f t="shared" si="1"/>
        <v>0.83333333333333337</v>
      </c>
      <c r="J9">
        <f t="shared" si="2"/>
        <v>7.407407407407407E-2</v>
      </c>
      <c r="K9">
        <f t="shared" si="3"/>
        <v>1.8518518518518517E-2</v>
      </c>
    </row>
    <row r="10" spans="1:11" x14ac:dyDescent="0.3">
      <c r="A10" s="6" t="s">
        <v>15</v>
      </c>
      <c r="C10" s="11">
        <v>48</v>
      </c>
      <c r="D10" s="6">
        <v>4</v>
      </c>
      <c r="E10" s="6">
        <v>41</v>
      </c>
      <c r="F10" s="6">
        <v>2</v>
      </c>
      <c r="G10" s="6">
        <v>1</v>
      </c>
      <c r="H10">
        <f t="shared" si="0"/>
        <v>8.3333333333333329E-2</v>
      </c>
      <c r="I10">
        <f t="shared" si="1"/>
        <v>0.85416666666666663</v>
      </c>
      <c r="J10">
        <f t="shared" si="2"/>
        <v>4.1666666666666664E-2</v>
      </c>
      <c r="K10">
        <f t="shared" si="3"/>
        <v>2.0833333333333332E-2</v>
      </c>
    </row>
    <row r="11" spans="1:11" x14ac:dyDescent="0.3">
      <c r="A11" s="8" t="s">
        <v>16</v>
      </c>
      <c r="C11" s="7">
        <v>64</v>
      </c>
      <c r="D11" s="8">
        <v>4</v>
      </c>
      <c r="E11" s="8">
        <v>55</v>
      </c>
      <c r="F11" s="8">
        <v>3</v>
      </c>
      <c r="G11" s="8">
        <v>2</v>
      </c>
      <c r="H11">
        <f t="shared" si="0"/>
        <v>6.25E-2</v>
      </c>
      <c r="I11">
        <f t="shared" si="1"/>
        <v>0.859375</v>
      </c>
      <c r="J11">
        <f t="shared" si="2"/>
        <v>4.6875E-2</v>
      </c>
      <c r="K11">
        <f t="shared" si="3"/>
        <v>3.125E-2</v>
      </c>
    </row>
    <row r="12" spans="1:11" x14ac:dyDescent="0.3">
      <c r="A12" s="8" t="s">
        <v>17</v>
      </c>
      <c r="C12" s="7">
        <v>79</v>
      </c>
      <c r="D12" s="8">
        <v>7</v>
      </c>
      <c r="E12" s="8">
        <v>71</v>
      </c>
      <c r="F12" s="8">
        <v>3</v>
      </c>
      <c r="G12" s="8">
        <v>4</v>
      </c>
      <c r="H12">
        <f t="shared" si="0"/>
        <v>8.8607594936708861E-2</v>
      </c>
      <c r="I12">
        <f t="shared" si="1"/>
        <v>0.89873417721518989</v>
      </c>
      <c r="J12">
        <f t="shared" si="2"/>
        <v>3.7974683544303799E-2</v>
      </c>
      <c r="K12">
        <f t="shared" si="3"/>
        <v>5.0632911392405063E-2</v>
      </c>
    </row>
    <row r="13" spans="1:11" x14ac:dyDescent="0.3">
      <c r="A13" s="8" t="s">
        <v>18</v>
      </c>
      <c r="C13" s="7">
        <v>119</v>
      </c>
      <c r="D13" s="8">
        <v>5</v>
      </c>
      <c r="E13" s="8">
        <v>105</v>
      </c>
      <c r="F13" s="8">
        <v>6</v>
      </c>
      <c r="G13" s="8">
        <v>3</v>
      </c>
      <c r="H13">
        <f t="shared" si="0"/>
        <v>4.2016806722689079E-2</v>
      </c>
      <c r="I13">
        <f t="shared" si="1"/>
        <v>0.88235294117647056</v>
      </c>
      <c r="J13">
        <f t="shared" si="2"/>
        <v>5.0420168067226892E-2</v>
      </c>
      <c r="K13">
        <f t="shared" si="3"/>
        <v>2.5210084033613446E-2</v>
      </c>
    </row>
    <row r="14" spans="1:11" x14ac:dyDescent="0.3">
      <c r="A14" s="9" t="s">
        <v>19</v>
      </c>
      <c r="C14" s="10">
        <v>120</v>
      </c>
      <c r="D14" s="9">
        <v>5</v>
      </c>
      <c r="E14" s="9">
        <v>106</v>
      </c>
      <c r="F14" s="9">
        <v>7</v>
      </c>
      <c r="G14" s="9">
        <v>2</v>
      </c>
      <c r="H14">
        <f t="shared" si="0"/>
        <v>4.1666666666666664E-2</v>
      </c>
      <c r="I14">
        <f t="shared" si="1"/>
        <v>0.8833333333333333</v>
      </c>
      <c r="J14">
        <f t="shared" si="2"/>
        <v>5.8333333333333334E-2</v>
      </c>
      <c r="K14">
        <f t="shared" si="3"/>
        <v>1.6666666666666666E-2</v>
      </c>
    </row>
    <row r="15" spans="1:11" x14ac:dyDescent="0.3">
      <c r="A15" s="6" t="s">
        <v>20</v>
      </c>
      <c r="C15" s="11">
        <v>61</v>
      </c>
      <c r="D15" s="6">
        <v>4</v>
      </c>
      <c r="E15" s="6">
        <v>52</v>
      </c>
      <c r="F15" s="6">
        <v>4</v>
      </c>
      <c r="G15" s="6">
        <v>1</v>
      </c>
      <c r="H15">
        <f t="shared" si="0"/>
        <v>6.5573770491803282E-2</v>
      </c>
      <c r="I15">
        <f t="shared" si="1"/>
        <v>0.85245901639344257</v>
      </c>
      <c r="J15">
        <f t="shared" si="2"/>
        <v>6.5573770491803282E-2</v>
      </c>
      <c r="K15">
        <f t="shared" si="3"/>
        <v>1.6393442622950821E-2</v>
      </c>
    </row>
    <row r="16" spans="1:11" x14ac:dyDescent="0.3">
      <c r="A16" s="8" t="s">
        <v>21</v>
      </c>
      <c r="C16" s="7">
        <v>80</v>
      </c>
      <c r="D16" s="8">
        <v>7</v>
      </c>
      <c r="E16" s="8">
        <v>68</v>
      </c>
      <c r="F16" s="8">
        <v>3</v>
      </c>
      <c r="G16" s="8">
        <v>2</v>
      </c>
      <c r="H16">
        <f t="shared" si="0"/>
        <v>8.7499999999999994E-2</v>
      </c>
      <c r="I16">
        <f t="shared" si="1"/>
        <v>0.85</v>
      </c>
      <c r="J16">
        <f t="shared" si="2"/>
        <v>3.7499999999999999E-2</v>
      </c>
      <c r="K16">
        <f t="shared" si="3"/>
        <v>2.5000000000000001E-2</v>
      </c>
    </row>
    <row r="17" spans="1:11" x14ac:dyDescent="0.3">
      <c r="A17" s="8" t="s">
        <v>22</v>
      </c>
      <c r="C17" s="7">
        <v>134</v>
      </c>
      <c r="D17" s="8">
        <v>12</v>
      </c>
      <c r="E17" s="8">
        <v>114</v>
      </c>
      <c r="F17" s="8">
        <v>6</v>
      </c>
      <c r="G17" s="8">
        <v>2</v>
      </c>
      <c r="H17">
        <f t="shared" si="0"/>
        <v>8.9552238805970144E-2</v>
      </c>
      <c r="I17">
        <f t="shared" si="1"/>
        <v>0.85074626865671643</v>
      </c>
      <c r="J17">
        <f t="shared" si="2"/>
        <v>4.4776119402985072E-2</v>
      </c>
      <c r="K17">
        <f t="shared" si="3"/>
        <v>1.4925373134328358E-2</v>
      </c>
    </row>
    <row r="18" spans="1:11" x14ac:dyDescent="0.3">
      <c r="A18" s="8" t="s">
        <v>23</v>
      </c>
      <c r="C18" s="7">
        <v>97</v>
      </c>
      <c r="D18" s="8">
        <v>7</v>
      </c>
      <c r="E18" s="8">
        <v>80</v>
      </c>
      <c r="F18" s="8">
        <v>5</v>
      </c>
      <c r="G18" s="8">
        <v>5</v>
      </c>
      <c r="H18">
        <f t="shared" si="0"/>
        <v>7.2164948453608241E-2</v>
      </c>
      <c r="I18">
        <f t="shared" si="1"/>
        <v>0.82474226804123707</v>
      </c>
      <c r="J18">
        <f t="shared" si="2"/>
        <v>5.1546391752577317E-2</v>
      </c>
      <c r="K18">
        <f t="shared" si="3"/>
        <v>5.1546391752577317E-2</v>
      </c>
    </row>
    <row r="19" spans="1:11" x14ac:dyDescent="0.3">
      <c r="A19" s="9" t="s">
        <v>24</v>
      </c>
      <c r="C19" s="10">
        <v>75</v>
      </c>
      <c r="D19" s="9">
        <v>6</v>
      </c>
      <c r="E19" s="9">
        <v>66</v>
      </c>
      <c r="F19" s="9">
        <v>2</v>
      </c>
      <c r="G19" s="9">
        <v>1</v>
      </c>
      <c r="H19">
        <f t="shared" si="0"/>
        <v>0.08</v>
      </c>
      <c r="I19">
        <f t="shared" si="1"/>
        <v>0.88</v>
      </c>
      <c r="J19">
        <f t="shared" si="2"/>
        <v>2.6666666666666668E-2</v>
      </c>
      <c r="K19">
        <f t="shared" si="3"/>
        <v>1.3333333333333334E-2</v>
      </c>
    </row>
    <row r="20" spans="1:11" x14ac:dyDescent="0.3">
      <c r="A20" s="8"/>
      <c r="C20" s="19"/>
      <c r="D20" s="20"/>
      <c r="E20" s="20"/>
      <c r="F20" s="20"/>
      <c r="G20" s="20"/>
    </row>
    <row r="21" spans="1:11" x14ac:dyDescent="0.3">
      <c r="A21" s="8" t="s">
        <v>54</v>
      </c>
      <c r="C21" s="12"/>
    </row>
    <row r="22" spans="1:11" x14ac:dyDescent="0.3">
      <c r="A22" s="8">
        <v>1.1000000000000001</v>
      </c>
      <c r="C22">
        <v>76</v>
      </c>
      <c r="D22">
        <v>1</v>
      </c>
      <c r="E22">
        <v>29</v>
      </c>
      <c r="F22">
        <v>43</v>
      </c>
      <c r="G22">
        <v>0</v>
      </c>
      <c r="H22">
        <f>D22/C22</f>
        <v>1.3157894736842105E-2</v>
      </c>
      <c r="I22">
        <f>E22/C22</f>
        <v>0.38157894736842107</v>
      </c>
      <c r="J22">
        <f>F22/C22</f>
        <v>0.56578947368421051</v>
      </c>
      <c r="K22">
        <f>G22/C22</f>
        <v>0</v>
      </c>
    </row>
    <row r="23" spans="1:11" x14ac:dyDescent="0.3">
      <c r="A23" s="8">
        <v>1.2</v>
      </c>
      <c r="C23">
        <v>146</v>
      </c>
      <c r="D23">
        <v>4</v>
      </c>
      <c r="E23">
        <v>40</v>
      </c>
      <c r="F23">
        <v>92</v>
      </c>
      <c r="G23">
        <v>10</v>
      </c>
      <c r="H23">
        <f>D23/C23</f>
        <v>2.7397260273972601E-2</v>
      </c>
      <c r="I23">
        <f>E23/C23</f>
        <v>0.27397260273972601</v>
      </c>
      <c r="J23">
        <f>F23/C23</f>
        <v>0.63013698630136983</v>
      </c>
      <c r="K23">
        <f>G23/C23</f>
        <v>6.8493150684931503E-2</v>
      </c>
    </row>
    <row r="24" spans="1:11" x14ac:dyDescent="0.3">
      <c r="A24" s="8">
        <v>1.3</v>
      </c>
      <c r="C24">
        <v>213</v>
      </c>
      <c r="D24">
        <v>3</v>
      </c>
      <c r="E24">
        <v>24</v>
      </c>
      <c r="F24">
        <v>162</v>
      </c>
      <c r="G24">
        <v>24</v>
      </c>
      <c r="H24">
        <f>D24/C24</f>
        <v>1.4084507042253521E-2</v>
      </c>
      <c r="I24">
        <f>E24/C24</f>
        <v>0.11267605633802817</v>
      </c>
      <c r="J24">
        <f>F24/C24</f>
        <v>0.76056338028169013</v>
      </c>
      <c r="K24">
        <f>G24/C24</f>
        <v>0.11267605633802817</v>
      </c>
    </row>
    <row r="25" spans="1:11" x14ac:dyDescent="0.3">
      <c r="A25" s="8">
        <v>1.4</v>
      </c>
      <c r="C25">
        <v>76</v>
      </c>
      <c r="D25">
        <v>1</v>
      </c>
      <c r="E25">
        <v>7</v>
      </c>
      <c r="F25">
        <v>58</v>
      </c>
      <c r="G25">
        <v>10</v>
      </c>
      <c r="H25">
        <f>D25/C25</f>
        <v>1.3157894736842105E-2</v>
      </c>
      <c r="I25">
        <f>E25/C25</f>
        <v>9.2105263157894732E-2</v>
      </c>
      <c r="J25">
        <f>F25/C25</f>
        <v>0.76315789473684215</v>
      </c>
      <c r="K25">
        <f>G25/C25</f>
        <v>0.13157894736842105</v>
      </c>
    </row>
    <row r="26" spans="1:11" x14ac:dyDescent="0.3">
      <c r="A26" s="8">
        <v>1.5</v>
      </c>
      <c r="C26">
        <v>97</v>
      </c>
      <c r="D26">
        <v>1</v>
      </c>
      <c r="E26">
        <v>14</v>
      </c>
      <c r="F26">
        <v>73</v>
      </c>
      <c r="G26">
        <v>9</v>
      </c>
      <c r="H26">
        <f>D26/C26</f>
        <v>1.0309278350515464E-2</v>
      </c>
      <c r="I26">
        <f>E26/C26</f>
        <v>0.14432989690721648</v>
      </c>
      <c r="J26">
        <f>F26/C26</f>
        <v>0.75257731958762886</v>
      </c>
      <c r="K26">
        <f>G26/C26</f>
        <v>9.2783505154639179E-2</v>
      </c>
    </row>
    <row r="27" spans="1:11" x14ac:dyDescent="0.3">
      <c r="A27" s="20"/>
    </row>
    <row r="28" spans="1:11" x14ac:dyDescent="0.3">
      <c r="A28" s="8" t="s">
        <v>55</v>
      </c>
    </row>
    <row r="29" spans="1:11" x14ac:dyDescent="0.3">
      <c r="A29" s="8">
        <v>1.1000000000000001</v>
      </c>
      <c r="C29">
        <v>186</v>
      </c>
      <c r="D29">
        <v>4</v>
      </c>
      <c r="E29">
        <v>13</v>
      </c>
      <c r="F29">
        <v>143</v>
      </c>
      <c r="G29">
        <v>26</v>
      </c>
      <c r="H29">
        <f>D29/C29</f>
        <v>2.1505376344086023E-2</v>
      </c>
      <c r="I29">
        <f>E29/C29</f>
        <v>6.9892473118279563E-2</v>
      </c>
      <c r="J29">
        <f>F29/C29</f>
        <v>0.76881720430107525</v>
      </c>
      <c r="K29">
        <f>G29/C29</f>
        <v>0.13978494623655913</v>
      </c>
    </row>
    <row r="30" spans="1:11" x14ac:dyDescent="0.3">
      <c r="A30" s="8">
        <v>1.2</v>
      </c>
      <c r="C30">
        <v>103</v>
      </c>
      <c r="D30">
        <v>1</v>
      </c>
      <c r="E30">
        <v>4</v>
      </c>
      <c r="F30">
        <v>88</v>
      </c>
      <c r="G30">
        <v>10</v>
      </c>
      <c r="H30">
        <f>D30/C30</f>
        <v>9.7087378640776691E-3</v>
      </c>
      <c r="I30">
        <f>E30/C30</f>
        <v>3.8834951456310676E-2</v>
      </c>
      <c r="J30">
        <f>F30/C30</f>
        <v>0.85436893203883491</v>
      </c>
      <c r="K30">
        <f>G30/C30</f>
        <v>9.7087378640776698E-2</v>
      </c>
    </row>
    <row r="31" spans="1:11" x14ac:dyDescent="0.3">
      <c r="A31" s="8">
        <v>1.3</v>
      </c>
      <c r="C31">
        <v>270</v>
      </c>
      <c r="D31">
        <v>2</v>
      </c>
      <c r="E31">
        <v>36</v>
      </c>
      <c r="F31">
        <v>217</v>
      </c>
      <c r="G31">
        <v>15</v>
      </c>
      <c r="H31">
        <f>D31/C31</f>
        <v>7.4074074074074077E-3</v>
      </c>
      <c r="I31">
        <f>E31/C31</f>
        <v>0.13333333333333333</v>
      </c>
      <c r="J31">
        <f>F31/C31</f>
        <v>0.8037037037037037</v>
      </c>
      <c r="K31">
        <f>G31/C31</f>
        <v>5.5555555555555552E-2</v>
      </c>
    </row>
    <row r="32" spans="1:11" x14ac:dyDescent="0.3">
      <c r="A32" s="8">
        <v>1.4</v>
      </c>
      <c r="C32">
        <v>298</v>
      </c>
      <c r="D32">
        <v>3</v>
      </c>
      <c r="E32">
        <v>9</v>
      </c>
      <c r="F32">
        <v>220</v>
      </c>
      <c r="G32">
        <v>66</v>
      </c>
      <c r="H32">
        <f>D32/C32</f>
        <v>1.0067114093959731E-2</v>
      </c>
      <c r="I32">
        <f>E32/C32</f>
        <v>3.0201342281879196E-2</v>
      </c>
      <c r="J32">
        <f>F32/C32</f>
        <v>0.73825503355704702</v>
      </c>
      <c r="K32">
        <f>G32/C32</f>
        <v>0.22147651006711411</v>
      </c>
    </row>
    <row r="33" spans="1:11" x14ac:dyDescent="0.3">
      <c r="A33" s="8">
        <v>1.5</v>
      </c>
      <c r="C33">
        <v>178</v>
      </c>
      <c r="D33">
        <v>2</v>
      </c>
      <c r="E33">
        <v>8</v>
      </c>
      <c r="F33">
        <v>150</v>
      </c>
      <c r="G33">
        <v>18</v>
      </c>
      <c r="H33">
        <f>D33/C33</f>
        <v>1.1235955056179775E-2</v>
      </c>
      <c r="I33">
        <f>E33/C33</f>
        <v>4.49438202247191E-2</v>
      </c>
      <c r="J33">
        <f>F33/C33</f>
        <v>0.84269662921348309</v>
      </c>
      <c r="K33">
        <f>G33/C33</f>
        <v>0.10112359550561797</v>
      </c>
    </row>
    <row r="35" spans="1:11" x14ac:dyDescent="0.3">
      <c r="A35" s="8" t="s">
        <v>56</v>
      </c>
    </row>
    <row r="36" spans="1:11" x14ac:dyDescent="0.3">
      <c r="A36" s="8">
        <v>1.1000000000000001</v>
      </c>
      <c r="C36">
        <v>90</v>
      </c>
      <c r="D36">
        <v>1</v>
      </c>
      <c r="E36">
        <v>9</v>
      </c>
      <c r="F36">
        <v>77</v>
      </c>
      <c r="G36">
        <v>3</v>
      </c>
      <c r="H36">
        <f>D36/C36</f>
        <v>1.1111111111111112E-2</v>
      </c>
      <c r="I36">
        <f>E36/C36</f>
        <v>0.1</v>
      </c>
      <c r="J36">
        <f>F36/C36</f>
        <v>0.85555555555555551</v>
      </c>
      <c r="K36">
        <f>G36/C36</f>
        <v>3.3333333333333333E-2</v>
      </c>
    </row>
    <row r="37" spans="1:11" x14ac:dyDescent="0.3">
      <c r="A37" s="8">
        <v>1.2</v>
      </c>
      <c r="C37">
        <v>140</v>
      </c>
      <c r="D37">
        <v>4</v>
      </c>
      <c r="E37">
        <v>14</v>
      </c>
      <c r="F37">
        <v>114</v>
      </c>
      <c r="G37">
        <v>8</v>
      </c>
      <c r="H37">
        <f>D37/C37</f>
        <v>2.8571428571428571E-2</v>
      </c>
      <c r="I37">
        <f>E37/C37</f>
        <v>0.1</v>
      </c>
      <c r="J37">
        <f>F37/C37</f>
        <v>0.81428571428571428</v>
      </c>
      <c r="K37">
        <f>G37/C37</f>
        <v>5.7142857142857141E-2</v>
      </c>
    </row>
    <row r="38" spans="1:11" x14ac:dyDescent="0.3">
      <c r="A38" s="8">
        <v>1.3</v>
      </c>
      <c r="C38">
        <v>78</v>
      </c>
      <c r="D38">
        <v>1</v>
      </c>
      <c r="E38">
        <v>7</v>
      </c>
      <c r="F38">
        <v>40</v>
      </c>
      <c r="G38">
        <v>30</v>
      </c>
      <c r="H38">
        <f>D38/C38</f>
        <v>1.282051282051282E-2</v>
      </c>
      <c r="I38">
        <f>E38/C38</f>
        <v>8.9743589743589744E-2</v>
      </c>
      <c r="J38">
        <f>F38/C38</f>
        <v>0.51282051282051277</v>
      </c>
      <c r="K38">
        <f>G38/C38</f>
        <v>0.38461538461538464</v>
      </c>
    </row>
    <row r="39" spans="1:11" x14ac:dyDescent="0.3">
      <c r="A39" s="8">
        <v>1.4</v>
      </c>
      <c r="C39">
        <v>61</v>
      </c>
      <c r="D39">
        <v>1</v>
      </c>
      <c r="E39">
        <v>8</v>
      </c>
      <c r="F39">
        <v>27</v>
      </c>
      <c r="G39">
        <v>25</v>
      </c>
      <c r="H39">
        <f>D39/C39</f>
        <v>1.6393442622950821E-2</v>
      </c>
      <c r="I39">
        <f>E39/C39</f>
        <v>0.13114754098360656</v>
      </c>
      <c r="J39">
        <f>F39/C39</f>
        <v>0.44262295081967212</v>
      </c>
      <c r="K39">
        <f>G39/C39</f>
        <v>0.4098360655737705</v>
      </c>
    </row>
    <row r="40" spans="1:11" x14ac:dyDescent="0.3">
      <c r="A40" s="8">
        <v>1.5</v>
      </c>
      <c r="C40">
        <v>86</v>
      </c>
      <c r="D40">
        <v>1</v>
      </c>
      <c r="E40">
        <v>18</v>
      </c>
      <c r="F40">
        <v>57</v>
      </c>
      <c r="G40">
        <v>10</v>
      </c>
      <c r="H40">
        <f>D40/C40</f>
        <v>1.1627906976744186E-2</v>
      </c>
      <c r="I40">
        <f>E40/C40</f>
        <v>0.20930232558139536</v>
      </c>
      <c r="J40">
        <f>F40/C40</f>
        <v>0.66279069767441856</v>
      </c>
      <c r="K40">
        <f>G40/C40</f>
        <v>0.11627906976744186</v>
      </c>
    </row>
    <row r="41" spans="1:11" x14ac:dyDescent="0.3">
      <c r="A41" s="20"/>
    </row>
    <row r="42" spans="1:11" x14ac:dyDescent="0.3">
      <c r="A42" s="6" t="s">
        <v>57</v>
      </c>
    </row>
    <row r="43" spans="1:11" x14ac:dyDescent="0.3">
      <c r="A43" s="6">
        <v>1.1000000000000001</v>
      </c>
      <c r="C43">
        <v>158</v>
      </c>
      <c r="D43">
        <v>2</v>
      </c>
      <c r="E43">
        <v>30</v>
      </c>
      <c r="F43">
        <v>122</v>
      </c>
      <c r="G43">
        <v>4</v>
      </c>
      <c r="H43">
        <f>D43/C43</f>
        <v>1.2658227848101266E-2</v>
      </c>
      <c r="I43">
        <f>E43/C43</f>
        <v>0.189873417721519</v>
      </c>
      <c r="J43">
        <f>F43/C43</f>
        <v>0.77215189873417722</v>
      </c>
      <c r="K43">
        <f>G43/C43</f>
        <v>2.5316455696202531E-2</v>
      </c>
    </row>
    <row r="44" spans="1:11" x14ac:dyDescent="0.3">
      <c r="A44" s="8">
        <v>1.2</v>
      </c>
      <c r="C44">
        <v>123</v>
      </c>
      <c r="D44">
        <v>1</v>
      </c>
      <c r="E44">
        <v>15</v>
      </c>
      <c r="F44">
        <v>101</v>
      </c>
      <c r="G44">
        <v>6</v>
      </c>
      <c r="H44">
        <f>D44/C44</f>
        <v>8.130081300813009E-3</v>
      </c>
      <c r="I44">
        <f>E44/C44</f>
        <v>0.12195121951219512</v>
      </c>
      <c r="J44">
        <f>F44/C44</f>
        <v>0.82113821138211385</v>
      </c>
      <c r="K44">
        <f>G44/C44</f>
        <v>4.878048780487805E-2</v>
      </c>
    </row>
    <row r="45" spans="1:11" x14ac:dyDescent="0.3">
      <c r="A45" s="6">
        <v>1.3</v>
      </c>
      <c r="C45">
        <v>94</v>
      </c>
      <c r="D45">
        <v>2</v>
      </c>
      <c r="E45">
        <v>16</v>
      </c>
      <c r="F45">
        <v>73</v>
      </c>
      <c r="G45">
        <v>3</v>
      </c>
      <c r="H45">
        <f>D45/C45</f>
        <v>2.1276595744680851E-2</v>
      </c>
      <c r="I45">
        <f>E45/C45</f>
        <v>0.1702127659574468</v>
      </c>
      <c r="J45">
        <f>F45/C45</f>
        <v>0.77659574468085102</v>
      </c>
      <c r="K45">
        <f>G45/C45</f>
        <v>3.1914893617021274E-2</v>
      </c>
    </row>
    <row r="46" spans="1:11" x14ac:dyDescent="0.3">
      <c r="A46" s="8">
        <v>1.4</v>
      </c>
      <c r="C46">
        <v>174</v>
      </c>
      <c r="D46">
        <v>0</v>
      </c>
      <c r="E46">
        <v>4</v>
      </c>
      <c r="F46">
        <v>170</v>
      </c>
      <c r="G46">
        <v>0</v>
      </c>
      <c r="H46">
        <f>D46/C46</f>
        <v>0</v>
      </c>
      <c r="I46">
        <f>E46/C46</f>
        <v>2.2988505747126436E-2</v>
      </c>
      <c r="J46">
        <f>F46/C46</f>
        <v>0.97701149425287359</v>
      </c>
      <c r="K46">
        <f>G46/C46</f>
        <v>0</v>
      </c>
    </row>
    <row r="47" spans="1:11" x14ac:dyDescent="0.3">
      <c r="A47" s="6">
        <v>1.5</v>
      </c>
      <c r="C47">
        <v>117</v>
      </c>
      <c r="D47">
        <v>0</v>
      </c>
      <c r="E47">
        <v>18</v>
      </c>
      <c r="F47">
        <v>97</v>
      </c>
      <c r="G47">
        <v>2</v>
      </c>
      <c r="H47">
        <f>D47/C47</f>
        <v>0</v>
      </c>
      <c r="I47">
        <f>E47/C47</f>
        <v>0.15384615384615385</v>
      </c>
      <c r="J47">
        <f>F47/C47</f>
        <v>0.82905982905982911</v>
      </c>
      <c r="K47">
        <f>G47/C47</f>
        <v>1.7094017094017096E-2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54AD2-6A70-4873-8F2C-191B59FBF55E}">
  <dimension ref="A2:K83"/>
  <sheetViews>
    <sheetView workbookViewId="0">
      <selection activeCell="O6" sqref="O6"/>
    </sheetView>
  </sheetViews>
  <sheetFormatPr defaultRowHeight="14.4" x14ac:dyDescent="0.3"/>
  <sheetData>
    <row r="2" spans="1:10" x14ac:dyDescent="0.3">
      <c r="A2" t="s">
        <v>64</v>
      </c>
    </row>
    <row r="4" spans="1:10" x14ac:dyDescent="0.3">
      <c r="B4" s="1" t="s">
        <v>1</v>
      </c>
      <c r="C4" s="2" t="s">
        <v>2</v>
      </c>
      <c r="D4" s="2" t="s">
        <v>3</v>
      </c>
      <c r="E4" s="3" t="s">
        <v>4</v>
      </c>
      <c r="F4" s="4" t="s">
        <v>5</v>
      </c>
      <c r="G4" s="1" t="s">
        <v>6</v>
      </c>
      <c r="H4" s="3" t="s">
        <v>7</v>
      </c>
      <c r="I4" s="3" t="s">
        <v>8</v>
      </c>
      <c r="J4" s="4" t="s">
        <v>9</v>
      </c>
    </row>
    <row r="5" spans="1:10" x14ac:dyDescent="0.3">
      <c r="A5" t="s">
        <v>25</v>
      </c>
      <c r="B5">
        <v>749</v>
      </c>
      <c r="C5">
        <v>24</v>
      </c>
      <c r="D5">
        <v>695</v>
      </c>
      <c r="E5">
        <v>21</v>
      </c>
      <c r="F5">
        <v>9</v>
      </c>
      <c r="G5">
        <f>C5/B5</f>
        <v>3.2042723631508681E-2</v>
      </c>
      <c r="H5">
        <f>D5/B5</f>
        <v>0.9279038718291055</v>
      </c>
      <c r="I5">
        <f>E5/B5</f>
        <v>2.8037383177570093E-2</v>
      </c>
      <c r="J5">
        <f>F5/B5</f>
        <v>1.2016021361815754E-2</v>
      </c>
    </row>
    <row r="6" spans="1:10" x14ac:dyDescent="0.3">
      <c r="A6" t="s">
        <v>26</v>
      </c>
      <c r="B6">
        <v>600</v>
      </c>
      <c r="C6">
        <v>30</v>
      </c>
      <c r="D6">
        <v>557</v>
      </c>
      <c r="E6">
        <v>3</v>
      </c>
      <c r="F6">
        <v>10</v>
      </c>
      <c r="G6">
        <f t="shared" ref="G6:G14" si="0">C6/B6</f>
        <v>0.05</v>
      </c>
      <c r="H6">
        <f t="shared" ref="H6:H14" si="1">D6/B6</f>
        <v>0.92833333333333334</v>
      </c>
      <c r="I6">
        <f t="shared" ref="I6:I14" si="2">E6/B6</f>
        <v>5.0000000000000001E-3</v>
      </c>
      <c r="J6">
        <f t="shared" ref="J6:J14" si="3">F6/B6</f>
        <v>1.6666666666666666E-2</v>
      </c>
    </row>
    <row r="7" spans="1:10" x14ac:dyDescent="0.3">
      <c r="A7" t="s">
        <v>27</v>
      </c>
      <c r="B7">
        <v>1065</v>
      </c>
      <c r="C7">
        <v>53</v>
      </c>
      <c r="D7">
        <v>992</v>
      </c>
      <c r="E7">
        <v>12</v>
      </c>
      <c r="F7">
        <v>8</v>
      </c>
      <c r="G7">
        <f t="shared" si="0"/>
        <v>4.9765258215962442E-2</v>
      </c>
      <c r="H7">
        <f t="shared" si="1"/>
        <v>0.93145539906103292</v>
      </c>
      <c r="I7">
        <f t="shared" si="2"/>
        <v>1.1267605633802818E-2</v>
      </c>
      <c r="J7">
        <f t="shared" si="3"/>
        <v>7.5117370892018778E-3</v>
      </c>
    </row>
    <row r="8" spans="1:10" x14ac:dyDescent="0.3">
      <c r="A8" t="s">
        <v>28</v>
      </c>
      <c r="B8">
        <v>374</v>
      </c>
      <c r="C8">
        <v>15</v>
      </c>
      <c r="D8">
        <v>340</v>
      </c>
      <c r="E8">
        <v>11</v>
      </c>
      <c r="F8">
        <v>8</v>
      </c>
      <c r="G8">
        <f t="shared" si="0"/>
        <v>4.0106951871657755E-2</v>
      </c>
      <c r="H8">
        <f t="shared" si="1"/>
        <v>0.90909090909090906</v>
      </c>
      <c r="I8">
        <f t="shared" si="2"/>
        <v>2.9411764705882353E-2</v>
      </c>
      <c r="J8">
        <f t="shared" si="3"/>
        <v>2.1390374331550801E-2</v>
      </c>
    </row>
    <row r="9" spans="1:10" x14ac:dyDescent="0.3">
      <c r="A9" t="s">
        <v>29</v>
      </c>
      <c r="B9">
        <v>192</v>
      </c>
      <c r="C9">
        <v>18</v>
      </c>
      <c r="D9">
        <v>163</v>
      </c>
      <c r="E9">
        <v>6</v>
      </c>
      <c r="F9">
        <v>5</v>
      </c>
      <c r="G9">
        <f t="shared" si="0"/>
        <v>9.375E-2</v>
      </c>
      <c r="H9">
        <f t="shared" si="1"/>
        <v>0.84895833333333337</v>
      </c>
      <c r="I9">
        <f t="shared" si="2"/>
        <v>3.125E-2</v>
      </c>
      <c r="J9">
        <f t="shared" si="3"/>
        <v>2.6041666666666668E-2</v>
      </c>
    </row>
    <row r="10" spans="1:10" x14ac:dyDescent="0.3">
      <c r="A10" t="s">
        <v>30</v>
      </c>
      <c r="B10">
        <v>312</v>
      </c>
      <c r="C10">
        <v>20</v>
      </c>
      <c r="D10">
        <v>283</v>
      </c>
      <c r="E10">
        <v>6</v>
      </c>
      <c r="F10">
        <v>3</v>
      </c>
      <c r="G10">
        <f t="shared" si="0"/>
        <v>6.4102564102564097E-2</v>
      </c>
      <c r="H10">
        <f t="shared" si="1"/>
        <v>0.90705128205128205</v>
      </c>
      <c r="I10">
        <f t="shared" si="2"/>
        <v>1.9230769230769232E-2</v>
      </c>
      <c r="J10">
        <f t="shared" si="3"/>
        <v>9.6153846153846159E-3</v>
      </c>
    </row>
    <row r="11" spans="1:10" x14ac:dyDescent="0.3">
      <c r="A11" t="s">
        <v>31</v>
      </c>
      <c r="B11">
        <v>219</v>
      </c>
      <c r="C11">
        <v>10</v>
      </c>
      <c r="D11">
        <v>202</v>
      </c>
      <c r="E11">
        <v>5</v>
      </c>
      <c r="F11">
        <v>2</v>
      </c>
      <c r="G11">
        <f t="shared" si="0"/>
        <v>4.5662100456621002E-2</v>
      </c>
      <c r="H11">
        <f t="shared" si="1"/>
        <v>0.92237442922374424</v>
      </c>
      <c r="I11">
        <f t="shared" si="2"/>
        <v>2.2831050228310501E-2</v>
      </c>
      <c r="J11">
        <f t="shared" si="3"/>
        <v>9.1324200913242004E-3</v>
      </c>
    </row>
    <row r="12" spans="1:10" x14ac:dyDescent="0.3">
      <c r="A12" t="s">
        <v>32</v>
      </c>
      <c r="B12">
        <v>179</v>
      </c>
      <c r="C12">
        <v>9</v>
      </c>
      <c r="D12">
        <v>164</v>
      </c>
      <c r="E12">
        <v>3</v>
      </c>
      <c r="F12">
        <v>3</v>
      </c>
      <c r="G12">
        <f t="shared" si="0"/>
        <v>5.027932960893855E-2</v>
      </c>
      <c r="H12">
        <f t="shared" si="1"/>
        <v>0.91620111731843579</v>
      </c>
      <c r="I12">
        <f t="shared" si="2"/>
        <v>1.6759776536312849E-2</v>
      </c>
      <c r="J12">
        <f t="shared" si="3"/>
        <v>1.6759776536312849E-2</v>
      </c>
    </row>
    <row r="13" spans="1:10" x14ac:dyDescent="0.3">
      <c r="A13" t="s">
        <v>33</v>
      </c>
      <c r="B13">
        <v>117</v>
      </c>
      <c r="C13">
        <v>9</v>
      </c>
      <c r="D13">
        <v>98</v>
      </c>
      <c r="E13">
        <v>5</v>
      </c>
      <c r="F13">
        <v>5</v>
      </c>
      <c r="G13">
        <f t="shared" si="0"/>
        <v>7.6923076923076927E-2</v>
      </c>
      <c r="H13">
        <f t="shared" si="1"/>
        <v>0.83760683760683763</v>
      </c>
      <c r="I13">
        <f t="shared" si="2"/>
        <v>4.2735042735042736E-2</v>
      </c>
      <c r="J13">
        <f t="shared" si="3"/>
        <v>4.2735042735042736E-2</v>
      </c>
    </row>
    <row r="14" spans="1:10" x14ac:dyDescent="0.3">
      <c r="A14" t="s">
        <v>34</v>
      </c>
      <c r="B14">
        <v>241</v>
      </c>
      <c r="C14">
        <v>15</v>
      </c>
      <c r="D14">
        <v>220</v>
      </c>
      <c r="E14">
        <v>3</v>
      </c>
      <c r="F14">
        <v>3</v>
      </c>
      <c r="G14">
        <f t="shared" si="0"/>
        <v>6.2240663900414939E-2</v>
      </c>
      <c r="H14">
        <f t="shared" si="1"/>
        <v>0.91286307053941906</v>
      </c>
      <c r="I14">
        <f t="shared" si="2"/>
        <v>1.2448132780082987E-2</v>
      </c>
      <c r="J14">
        <f t="shared" si="3"/>
        <v>1.2448132780082987E-2</v>
      </c>
    </row>
    <row r="17" spans="1:11" x14ac:dyDescent="0.3">
      <c r="A17" t="s">
        <v>58</v>
      </c>
      <c r="C17" s="1" t="s">
        <v>1</v>
      </c>
      <c r="D17" s="2" t="s">
        <v>2</v>
      </c>
      <c r="E17" s="2" t="s">
        <v>3</v>
      </c>
      <c r="F17" s="3" t="s">
        <v>4</v>
      </c>
      <c r="G17" s="4" t="s">
        <v>5</v>
      </c>
      <c r="H17" s="1" t="s">
        <v>6</v>
      </c>
      <c r="I17" s="3" t="s">
        <v>7</v>
      </c>
      <c r="J17" s="3" t="s">
        <v>8</v>
      </c>
      <c r="K17" s="4" t="s">
        <v>9</v>
      </c>
    </row>
    <row r="18" spans="1:11" x14ac:dyDescent="0.3">
      <c r="A18">
        <v>1.1000000000000001</v>
      </c>
      <c r="C18">
        <v>102</v>
      </c>
      <c r="D18">
        <v>7</v>
      </c>
      <c r="E18">
        <v>83</v>
      </c>
      <c r="F18">
        <v>8</v>
      </c>
      <c r="G18">
        <v>4</v>
      </c>
      <c r="H18">
        <f>D18/C18</f>
        <v>6.8627450980392163E-2</v>
      </c>
      <c r="I18">
        <f>E18/C18</f>
        <v>0.81372549019607843</v>
      </c>
      <c r="J18">
        <f>F18/C18</f>
        <v>7.8431372549019607E-2</v>
      </c>
      <c r="K18">
        <f>G18/C18</f>
        <v>3.9215686274509803E-2</v>
      </c>
    </row>
    <row r="19" spans="1:11" x14ac:dyDescent="0.3">
      <c r="A19">
        <v>1.1000000000000001</v>
      </c>
      <c r="C19">
        <v>140</v>
      </c>
      <c r="D19">
        <v>8</v>
      </c>
      <c r="E19">
        <v>119</v>
      </c>
      <c r="F19">
        <v>9</v>
      </c>
      <c r="G19">
        <v>4</v>
      </c>
      <c r="H19">
        <f t="shared" ref="H19:H32" si="4">D19/C19</f>
        <v>5.7142857142857141E-2</v>
      </c>
      <c r="I19">
        <f t="shared" ref="I19:I32" si="5">E19/C19</f>
        <v>0.85</v>
      </c>
      <c r="J19">
        <f t="shared" ref="J19:J32" si="6">F19/C19</f>
        <v>6.4285714285714279E-2</v>
      </c>
      <c r="K19">
        <f t="shared" ref="K19:K32" si="7">G19/C19</f>
        <v>2.8571428571428571E-2</v>
      </c>
    </row>
    <row r="20" spans="1:11" x14ac:dyDescent="0.3">
      <c r="A20">
        <v>1.1000000000000001</v>
      </c>
      <c r="C20">
        <v>199</v>
      </c>
      <c r="D20">
        <v>16</v>
      </c>
      <c r="E20">
        <v>166</v>
      </c>
      <c r="F20">
        <v>10</v>
      </c>
      <c r="G20">
        <v>7</v>
      </c>
      <c r="H20">
        <f t="shared" si="4"/>
        <v>8.0402010050251257E-2</v>
      </c>
      <c r="I20">
        <f t="shared" si="5"/>
        <v>0.83417085427135673</v>
      </c>
      <c r="J20">
        <f t="shared" si="6"/>
        <v>5.0251256281407038E-2</v>
      </c>
      <c r="K20">
        <f t="shared" si="7"/>
        <v>3.5175879396984924E-2</v>
      </c>
    </row>
    <row r="21" spans="1:11" x14ac:dyDescent="0.3">
      <c r="A21">
        <v>1.1000000000000001</v>
      </c>
      <c r="C21">
        <v>202</v>
      </c>
      <c r="D21">
        <v>5</v>
      </c>
      <c r="E21">
        <v>176</v>
      </c>
      <c r="F21">
        <v>15</v>
      </c>
      <c r="G21">
        <v>6</v>
      </c>
      <c r="H21">
        <f t="shared" si="4"/>
        <v>2.4752475247524754E-2</v>
      </c>
      <c r="I21">
        <f t="shared" si="5"/>
        <v>0.87128712871287128</v>
      </c>
      <c r="J21">
        <f t="shared" si="6"/>
        <v>7.4257425742574254E-2</v>
      </c>
      <c r="K21">
        <f t="shared" si="7"/>
        <v>2.9702970297029702E-2</v>
      </c>
    </row>
    <row r="22" spans="1:11" x14ac:dyDescent="0.3">
      <c r="A22">
        <v>1.1000000000000001</v>
      </c>
      <c r="B22" s="5"/>
      <c r="C22" s="5">
        <v>180</v>
      </c>
      <c r="D22" s="5">
        <v>10</v>
      </c>
      <c r="E22" s="5">
        <v>153</v>
      </c>
      <c r="F22" s="5">
        <v>13</v>
      </c>
      <c r="G22" s="5">
        <v>5</v>
      </c>
      <c r="H22" s="5">
        <f t="shared" si="4"/>
        <v>5.5555555555555552E-2</v>
      </c>
      <c r="I22" s="5">
        <f t="shared" si="5"/>
        <v>0.85</v>
      </c>
      <c r="J22" s="5">
        <f t="shared" si="6"/>
        <v>7.2222222222222215E-2</v>
      </c>
      <c r="K22" s="5">
        <f t="shared" si="7"/>
        <v>2.7777777777777776E-2</v>
      </c>
    </row>
    <row r="23" spans="1:11" x14ac:dyDescent="0.3">
      <c r="A23">
        <v>2.1</v>
      </c>
      <c r="C23">
        <v>49</v>
      </c>
      <c r="D23">
        <v>2</v>
      </c>
      <c r="E23">
        <v>44</v>
      </c>
      <c r="F23">
        <v>3</v>
      </c>
      <c r="G23">
        <v>0</v>
      </c>
      <c r="H23">
        <f t="shared" si="4"/>
        <v>4.0816326530612242E-2</v>
      </c>
      <c r="I23">
        <f t="shared" si="5"/>
        <v>0.89795918367346939</v>
      </c>
      <c r="J23">
        <f t="shared" si="6"/>
        <v>6.1224489795918366E-2</v>
      </c>
      <c r="K23">
        <f t="shared" si="7"/>
        <v>0</v>
      </c>
    </row>
    <row r="24" spans="1:11" x14ac:dyDescent="0.3">
      <c r="A24">
        <v>2.2000000000000002</v>
      </c>
      <c r="C24">
        <v>26</v>
      </c>
      <c r="D24">
        <v>0</v>
      </c>
      <c r="E24">
        <v>25</v>
      </c>
      <c r="F24">
        <v>1</v>
      </c>
      <c r="G24">
        <v>0</v>
      </c>
      <c r="H24">
        <f t="shared" si="4"/>
        <v>0</v>
      </c>
      <c r="I24">
        <f t="shared" si="5"/>
        <v>0.96153846153846156</v>
      </c>
      <c r="J24">
        <f t="shared" si="6"/>
        <v>3.8461538461538464E-2</v>
      </c>
      <c r="K24">
        <f t="shared" si="7"/>
        <v>0</v>
      </c>
    </row>
    <row r="25" spans="1:11" x14ac:dyDescent="0.3">
      <c r="A25">
        <v>2.2999999999999998</v>
      </c>
      <c r="C25">
        <v>37</v>
      </c>
      <c r="D25">
        <v>0</v>
      </c>
      <c r="E25">
        <v>34</v>
      </c>
      <c r="F25">
        <v>2</v>
      </c>
      <c r="G25">
        <v>1</v>
      </c>
      <c r="H25">
        <f t="shared" si="4"/>
        <v>0</v>
      </c>
      <c r="I25">
        <f t="shared" si="5"/>
        <v>0.91891891891891897</v>
      </c>
      <c r="J25">
        <f t="shared" si="6"/>
        <v>5.4054054054054057E-2</v>
      </c>
      <c r="K25">
        <f t="shared" si="7"/>
        <v>2.7027027027027029E-2</v>
      </c>
    </row>
    <row r="26" spans="1:11" x14ac:dyDescent="0.3">
      <c r="A26">
        <v>2.4</v>
      </c>
      <c r="C26">
        <v>28</v>
      </c>
      <c r="D26">
        <v>0</v>
      </c>
      <c r="E26">
        <v>26</v>
      </c>
      <c r="F26">
        <v>2</v>
      </c>
      <c r="G26">
        <v>0</v>
      </c>
      <c r="H26">
        <f t="shared" si="4"/>
        <v>0</v>
      </c>
      <c r="I26">
        <f t="shared" si="5"/>
        <v>0.9285714285714286</v>
      </c>
      <c r="J26">
        <f t="shared" si="6"/>
        <v>7.1428571428571425E-2</v>
      </c>
      <c r="K26">
        <f t="shared" si="7"/>
        <v>0</v>
      </c>
    </row>
    <row r="27" spans="1:11" x14ac:dyDescent="0.3">
      <c r="A27">
        <v>2.5</v>
      </c>
      <c r="C27">
        <v>30</v>
      </c>
      <c r="D27">
        <v>0</v>
      </c>
      <c r="E27">
        <v>29</v>
      </c>
      <c r="F27">
        <v>1</v>
      </c>
      <c r="G27">
        <v>0</v>
      </c>
      <c r="H27">
        <f t="shared" si="4"/>
        <v>0</v>
      </c>
      <c r="I27">
        <f t="shared" si="5"/>
        <v>0.96666666666666667</v>
      </c>
      <c r="J27">
        <f t="shared" si="6"/>
        <v>3.3333333333333333E-2</v>
      </c>
      <c r="K27">
        <f t="shared" si="7"/>
        <v>0</v>
      </c>
    </row>
    <row r="28" spans="1:11" x14ac:dyDescent="0.3">
      <c r="A28">
        <v>3.1</v>
      </c>
      <c r="C28">
        <v>213</v>
      </c>
      <c r="D28">
        <v>0</v>
      </c>
      <c r="E28">
        <v>193</v>
      </c>
      <c r="F28">
        <v>16</v>
      </c>
      <c r="G28">
        <v>4</v>
      </c>
      <c r="H28">
        <f t="shared" si="4"/>
        <v>0</v>
      </c>
      <c r="I28">
        <f t="shared" si="5"/>
        <v>0.9061032863849765</v>
      </c>
      <c r="J28">
        <f t="shared" si="6"/>
        <v>7.5117370892018781E-2</v>
      </c>
      <c r="K28">
        <f t="shared" si="7"/>
        <v>1.8779342723004695E-2</v>
      </c>
    </row>
    <row r="29" spans="1:11" x14ac:dyDescent="0.3">
      <c r="A29">
        <v>3.2</v>
      </c>
      <c r="C29">
        <v>188</v>
      </c>
      <c r="D29">
        <v>0</v>
      </c>
      <c r="E29">
        <v>163</v>
      </c>
      <c r="F29">
        <v>25</v>
      </c>
      <c r="G29">
        <v>0</v>
      </c>
      <c r="H29">
        <f t="shared" si="4"/>
        <v>0</v>
      </c>
      <c r="I29">
        <f t="shared" si="5"/>
        <v>0.86702127659574468</v>
      </c>
      <c r="J29">
        <f t="shared" si="6"/>
        <v>0.13297872340425532</v>
      </c>
      <c r="K29">
        <f t="shared" si="7"/>
        <v>0</v>
      </c>
    </row>
    <row r="30" spans="1:11" x14ac:dyDescent="0.3">
      <c r="A30">
        <v>3.3</v>
      </c>
      <c r="C30">
        <v>210</v>
      </c>
      <c r="D30">
        <v>0</v>
      </c>
      <c r="E30">
        <v>189</v>
      </c>
      <c r="F30">
        <v>18</v>
      </c>
      <c r="G30">
        <v>3</v>
      </c>
      <c r="H30">
        <f t="shared" si="4"/>
        <v>0</v>
      </c>
      <c r="I30">
        <f t="shared" si="5"/>
        <v>0.9</v>
      </c>
      <c r="J30">
        <f t="shared" si="6"/>
        <v>8.5714285714285715E-2</v>
      </c>
      <c r="K30">
        <f t="shared" si="7"/>
        <v>1.4285714285714285E-2</v>
      </c>
    </row>
    <row r="31" spans="1:11" x14ac:dyDescent="0.3">
      <c r="A31">
        <v>3.4</v>
      </c>
      <c r="C31">
        <v>197</v>
      </c>
      <c r="D31">
        <v>1</v>
      </c>
      <c r="E31">
        <v>175</v>
      </c>
      <c r="F31">
        <v>18</v>
      </c>
      <c r="G31">
        <v>3</v>
      </c>
      <c r="H31">
        <f t="shared" si="4"/>
        <v>5.076142131979695E-3</v>
      </c>
      <c r="I31">
        <f t="shared" si="5"/>
        <v>0.8883248730964467</v>
      </c>
      <c r="J31">
        <f t="shared" si="6"/>
        <v>9.1370558375634514E-2</v>
      </c>
      <c r="K31">
        <f t="shared" si="7"/>
        <v>1.5228426395939087E-2</v>
      </c>
    </row>
    <row r="32" spans="1:11" x14ac:dyDescent="0.3">
      <c r="A32">
        <v>3.5</v>
      </c>
      <c r="C32">
        <v>158</v>
      </c>
      <c r="D32">
        <v>0</v>
      </c>
      <c r="E32">
        <v>131</v>
      </c>
      <c r="F32">
        <v>27</v>
      </c>
      <c r="G32">
        <v>0</v>
      </c>
      <c r="H32">
        <f t="shared" si="4"/>
        <v>0</v>
      </c>
      <c r="I32">
        <f t="shared" si="5"/>
        <v>0.82911392405063289</v>
      </c>
      <c r="J32">
        <f t="shared" si="6"/>
        <v>0.17088607594936708</v>
      </c>
      <c r="K32">
        <f t="shared" si="7"/>
        <v>0</v>
      </c>
    </row>
    <row r="34" spans="1:11" x14ac:dyDescent="0.3">
      <c r="A34" t="s">
        <v>59</v>
      </c>
      <c r="C34" s="1" t="s">
        <v>1</v>
      </c>
      <c r="D34" s="2" t="s">
        <v>2</v>
      </c>
      <c r="E34" s="2" t="s">
        <v>3</v>
      </c>
      <c r="F34" s="3" t="s">
        <v>4</v>
      </c>
      <c r="G34" s="4" t="s">
        <v>5</v>
      </c>
      <c r="H34" s="1" t="s">
        <v>6</v>
      </c>
      <c r="I34" s="3" t="s">
        <v>7</v>
      </c>
      <c r="J34" s="3" t="s">
        <v>8</v>
      </c>
      <c r="K34" s="4" t="s">
        <v>9</v>
      </c>
    </row>
    <row r="35" spans="1:11" x14ac:dyDescent="0.3">
      <c r="A35">
        <v>1.1000000000000001</v>
      </c>
      <c r="C35">
        <v>144</v>
      </c>
      <c r="D35">
        <v>2</v>
      </c>
      <c r="E35">
        <v>127</v>
      </c>
      <c r="F35">
        <v>14</v>
      </c>
      <c r="G35">
        <v>1</v>
      </c>
      <c r="H35">
        <f>D35/C35</f>
        <v>1.3888888888888888E-2</v>
      </c>
      <c r="I35">
        <f>E35/C35</f>
        <v>0.88194444444444442</v>
      </c>
      <c r="J35">
        <f>F35/C35</f>
        <v>9.7222222222222224E-2</v>
      </c>
      <c r="K35">
        <f>G35/C35</f>
        <v>6.9444444444444441E-3</v>
      </c>
    </row>
    <row r="36" spans="1:11" x14ac:dyDescent="0.3">
      <c r="A36">
        <v>1.2</v>
      </c>
      <c r="C36">
        <v>211</v>
      </c>
      <c r="D36">
        <v>0</v>
      </c>
      <c r="E36">
        <v>193</v>
      </c>
      <c r="F36">
        <v>17</v>
      </c>
      <c r="G36">
        <v>1</v>
      </c>
      <c r="H36">
        <f t="shared" ref="H36:H49" si="8">D36/C36</f>
        <v>0</v>
      </c>
      <c r="I36">
        <f t="shared" ref="I36:I49" si="9">E36/C36</f>
        <v>0.91469194312796209</v>
      </c>
      <c r="J36">
        <f t="shared" ref="J36:J49" si="10">F36/C36</f>
        <v>8.0568720379146919E-2</v>
      </c>
      <c r="K36">
        <f t="shared" ref="K36:K49" si="11">G36/C36</f>
        <v>4.7393364928909956E-3</v>
      </c>
    </row>
    <row r="37" spans="1:11" x14ac:dyDescent="0.3">
      <c r="A37">
        <v>1.3</v>
      </c>
      <c r="C37">
        <v>217</v>
      </c>
      <c r="D37">
        <v>0</v>
      </c>
      <c r="E37">
        <v>178</v>
      </c>
      <c r="F37">
        <v>38</v>
      </c>
      <c r="G37">
        <v>1</v>
      </c>
      <c r="H37">
        <f t="shared" si="8"/>
        <v>0</v>
      </c>
      <c r="I37">
        <f t="shared" si="9"/>
        <v>0.82027649769585254</v>
      </c>
      <c r="J37">
        <f t="shared" si="10"/>
        <v>0.17511520737327188</v>
      </c>
      <c r="K37">
        <f t="shared" si="11"/>
        <v>4.608294930875576E-3</v>
      </c>
    </row>
    <row r="38" spans="1:11" x14ac:dyDescent="0.3">
      <c r="A38">
        <v>1.4</v>
      </c>
      <c r="C38">
        <v>238</v>
      </c>
      <c r="D38">
        <v>0</v>
      </c>
      <c r="E38">
        <v>193</v>
      </c>
      <c r="F38">
        <v>40</v>
      </c>
      <c r="G38">
        <v>5</v>
      </c>
      <c r="H38">
        <f t="shared" si="8"/>
        <v>0</v>
      </c>
      <c r="I38">
        <f t="shared" si="9"/>
        <v>0.81092436974789917</v>
      </c>
      <c r="J38">
        <f t="shared" si="10"/>
        <v>0.16806722689075632</v>
      </c>
      <c r="K38">
        <f t="shared" si="11"/>
        <v>2.100840336134454E-2</v>
      </c>
    </row>
    <row r="39" spans="1:11" x14ac:dyDescent="0.3">
      <c r="A39">
        <v>1.5</v>
      </c>
      <c r="C39">
        <v>268</v>
      </c>
      <c r="D39">
        <v>0</v>
      </c>
      <c r="E39">
        <v>216</v>
      </c>
      <c r="F39">
        <v>50</v>
      </c>
      <c r="G39">
        <v>2</v>
      </c>
      <c r="H39">
        <f t="shared" si="8"/>
        <v>0</v>
      </c>
      <c r="I39">
        <f t="shared" si="9"/>
        <v>0.80597014925373134</v>
      </c>
      <c r="J39">
        <f t="shared" si="10"/>
        <v>0.18656716417910449</v>
      </c>
      <c r="K39">
        <f t="shared" si="11"/>
        <v>7.462686567164179E-3</v>
      </c>
    </row>
    <row r="40" spans="1:11" x14ac:dyDescent="0.3">
      <c r="A40">
        <v>2.1</v>
      </c>
      <c r="C40">
        <v>146</v>
      </c>
      <c r="D40">
        <v>0</v>
      </c>
      <c r="E40">
        <v>123</v>
      </c>
      <c r="F40">
        <v>23</v>
      </c>
      <c r="G40">
        <v>0</v>
      </c>
      <c r="H40">
        <f t="shared" si="8"/>
        <v>0</v>
      </c>
      <c r="I40">
        <f t="shared" si="9"/>
        <v>0.84246575342465757</v>
      </c>
      <c r="J40">
        <f t="shared" si="10"/>
        <v>0.15753424657534246</v>
      </c>
      <c r="K40">
        <f t="shared" si="11"/>
        <v>0</v>
      </c>
    </row>
    <row r="41" spans="1:11" x14ac:dyDescent="0.3">
      <c r="A41">
        <v>2.2000000000000002</v>
      </c>
      <c r="C41">
        <v>90</v>
      </c>
      <c r="D41">
        <v>0</v>
      </c>
      <c r="E41">
        <v>76</v>
      </c>
      <c r="F41">
        <v>13</v>
      </c>
      <c r="G41">
        <v>1</v>
      </c>
      <c r="H41">
        <f t="shared" si="8"/>
        <v>0</v>
      </c>
      <c r="I41">
        <f t="shared" si="9"/>
        <v>0.84444444444444444</v>
      </c>
      <c r="J41">
        <f t="shared" si="10"/>
        <v>0.14444444444444443</v>
      </c>
      <c r="K41">
        <f t="shared" si="11"/>
        <v>1.1111111111111112E-2</v>
      </c>
    </row>
    <row r="42" spans="1:11" x14ac:dyDescent="0.3">
      <c r="A42">
        <v>2.2999999999999998</v>
      </c>
      <c r="C42">
        <v>213</v>
      </c>
      <c r="D42">
        <v>0</v>
      </c>
      <c r="E42">
        <v>185</v>
      </c>
      <c r="F42">
        <v>27</v>
      </c>
      <c r="G42">
        <v>1</v>
      </c>
      <c r="H42">
        <f t="shared" si="8"/>
        <v>0</v>
      </c>
      <c r="I42">
        <f t="shared" si="9"/>
        <v>0.86854460093896713</v>
      </c>
      <c r="J42">
        <f t="shared" si="10"/>
        <v>0.12676056338028169</v>
      </c>
      <c r="K42">
        <f t="shared" si="11"/>
        <v>4.6948356807511738E-3</v>
      </c>
    </row>
    <row r="43" spans="1:11" x14ac:dyDescent="0.3">
      <c r="A43">
        <v>2.4</v>
      </c>
      <c r="C43">
        <v>221</v>
      </c>
      <c r="D43">
        <v>0</v>
      </c>
      <c r="E43">
        <v>191</v>
      </c>
      <c r="F43">
        <v>30</v>
      </c>
      <c r="G43">
        <v>0</v>
      </c>
      <c r="H43">
        <f t="shared" si="8"/>
        <v>0</v>
      </c>
      <c r="I43">
        <f t="shared" si="9"/>
        <v>0.86425339366515841</v>
      </c>
      <c r="J43">
        <f t="shared" si="10"/>
        <v>0.13574660633484162</v>
      </c>
      <c r="K43">
        <f t="shared" si="11"/>
        <v>0</v>
      </c>
    </row>
    <row r="44" spans="1:11" x14ac:dyDescent="0.3">
      <c r="A44">
        <v>2.5</v>
      </c>
      <c r="C44">
        <v>193</v>
      </c>
      <c r="D44">
        <v>0</v>
      </c>
      <c r="E44">
        <v>165</v>
      </c>
      <c r="F44">
        <v>28</v>
      </c>
      <c r="G44">
        <v>0</v>
      </c>
      <c r="H44">
        <f t="shared" si="8"/>
        <v>0</v>
      </c>
      <c r="I44">
        <f t="shared" si="9"/>
        <v>0.85492227979274615</v>
      </c>
      <c r="J44">
        <f t="shared" si="10"/>
        <v>0.14507772020725387</v>
      </c>
      <c r="K44">
        <f t="shared" si="11"/>
        <v>0</v>
      </c>
    </row>
    <row r="45" spans="1:11" x14ac:dyDescent="0.3">
      <c r="A45">
        <v>3.1</v>
      </c>
      <c r="C45">
        <v>178</v>
      </c>
      <c r="D45">
        <v>0</v>
      </c>
      <c r="E45">
        <v>151</v>
      </c>
      <c r="F45">
        <v>23</v>
      </c>
      <c r="G45">
        <v>4</v>
      </c>
      <c r="H45">
        <f t="shared" si="8"/>
        <v>0</v>
      </c>
      <c r="I45">
        <f t="shared" si="9"/>
        <v>0.848314606741573</v>
      </c>
      <c r="J45">
        <f t="shared" si="10"/>
        <v>0.12921348314606743</v>
      </c>
      <c r="K45">
        <f t="shared" si="11"/>
        <v>2.247191011235955E-2</v>
      </c>
    </row>
    <row r="46" spans="1:11" x14ac:dyDescent="0.3">
      <c r="A46">
        <v>3.2</v>
      </c>
      <c r="C46">
        <v>171</v>
      </c>
      <c r="D46">
        <v>0</v>
      </c>
      <c r="E46">
        <v>150</v>
      </c>
      <c r="F46">
        <v>21</v>
      </c>
      <c r="G46">
        <v>0</v>
      </c>
      <c r="H46">
        <f t="shared" si="8"/>
        <v>0</v>
      </c>
      <c r="I46">
        <f t="shared" si="9"/>
        <v>0.8771929824561403</v>
      </c>
      <c r="J46">
        <f t="shared" si="10"/>
        <v>0.12280701754385964</v>
      </c>
      <c r="K46">
        <f t="shared" si="11"/>
        <v>0</v>
      </c>
    </row>
    <row r="47" spans="1:11" x14ac:dyDescent="0.3">
      <c r="A47">
        <v>3.3</v>
      </c>
      <c r="C47">
        <v>110</v>
      </c>
      <c r="D47">
        <v>0</v>
      </c>
      <c r="E47">
        <v>93</v>
      </c>
      <c r="F47">
        <v>17</v>
      </c>
      <c r="G47">
        <v>0</v>
      </c>
      <c r="H47">
        <f t="shared" si="8"/>
        <v>0</v>
      </c>
      <c r="I47">
        <f t="shared" si="9"/>
        <v>0.84545454545454546</v>
      </c>
      <c r="J47">
        <f t="shared" si="10"/>
        <v>0.15454545454545454</v>
      </c>
      <c r="K47">
        <f t="shared" si="11"/>
        <v>0</v>
      </c>
    </row>
    <row r="48" spans="1:11" x14ac:dyDescent="0.3">
      <c r="A48">
        <v>3.4</v>
      </c>
      <c r="C48">
        <v>250</v>
      </c>
      <c r="D48">
        <v>9</v>
      </c>
      <c r="E48">
        <v>217</v>
      </c>
      <c r="F48">
        <v>19</v>
      </c>
      <c r="G48">
        <v>5</v>
      </c>
      <c r="H48">
        <f t="shared" si="8"/>
        <v>3.5999999999999997E-2</v>
      </c>
      <c r="I48">
        <f t="shared" si="9"/>
        <v>0.86799999999999999</v>
      </c>
      <c r="J48">
        <f t="shared" si="10"/>
        <v>7.5999999999999998E-2</v>
      </c>
      <c r="K48">
        <f t="shared" si="11"/>
        <v>0.02</v>
      </c>
    </row>
    <row r="49" spans="1:11" x14ac:dyDescent="0.3">
      <c r="A49">
        <v>3.5</v>
      </c>
      <c r="C49">
        <v>154</v>
      </c>
      <c r="D49">
        <v>0</v>
      </c>
      <c r="E49">
        <v>137</v>
      </c>
      <c r="F49">
        <v>17</v>
      </c>
      <c r="G49">
        <v>0</v>
      </c>
      <c r="H49">
        <f t="shared" si="8"/>
        <v>0</v>
      </c>
      <c r="I49">
        <f t="shared" si="9"/>
        <v>0.88961038961038963</v>
      </c>
      <c r="J49">
        <f t="shared" si="10"/>
        <v>0.11038961038961038</v>
      </c>
      <c r="K49">
        <f t="shared" si="11"/>
        <v>0</v>
      </c>
    </row>
    <row r="51" spans="1:11" x14ac:dyDescent="0.3">
      <c r="A51" t="s">
        <v>60</v>
      </c>
      <c r="C51" s="1" t="s">
        <v>1</v>
      </c>
      <c r="D51" s="2" t="s">
        <v>2</v>
      </c>
      <c r="E51" s="2" t="s">
        <v>3</v>
      </c>
      <c r="F51" s="3" t="s">
        <v>4</v>
      </c>
      <c r="G51" s="4" t="s">
        <v>5</v>
      </c>
      <c r="H51" s="1" t="s">
        <v>6</v>
      </c>
      <c r="I51" s="3" t="s">
        <v>7</v>
      </c>
      <c r="J51" s="3" t="s">
        <v>8</v>
      </c>
      <c r="K51" s="4" t="s">
        <v>9</v>
      </c>
    </row>
    <row r="52" spans="1:11" x14ac:dyDescent="0.3">
      <c r="A52">
        <v>1.1000000000000001</v>
      </c>
      <c r="C52">
        <v>350</v>
      </c>
      <c r="D52">
        <v>0</v>
      </c>
      <c r="E52">
        <v>339</v>
      </c>
      <c r="F52">
        <v>11</v>
      </c>
      <c r="G52">
        <v>0</v>
      </c>
      <c r="H52">
        <f t="shared" ref="H52:H66" si="12">D52/C52</f>
        <v>0</v>
      </c>
      <c r="I52">
        <f t="shared" ref="I52:I66" si="13">E52/C52</f>
        <v>0.96857142857142853</v>
      </c>
      <c r="J52">
        <f t="shared" ref="J52:J66" si="14">F52/C52</f>
        <v>3.1428571428571431E-2</v>
      </c>
      <c r="K52">
        <f t="shared" ref="K52:K66" si="15">G52/C52</f>
        <v>0</v>
      </c>
    </row>
    <row r="53" spans="1:11" x14ac:dyDescent="0.3">
      <c r="A53">
        <v>1.2</v>
      </c>
      <c r="C53">
        <v>263</v>
      </c>
      <c r="D53">
        <v>0</v>
      </c>
      <c r="E53">
        <v>252</v>
      </c>
      <c r="F53">
        <v>11</v>
      </c>
      <c r="G53">
        <v>0</v>
      </c>
      <c r="H53">
        <f t="shared" si="12"/>
        <v>0</v>
      </c>
      <c r="I53">
        <f t="shared" si="13"/>
        <v>0.95817490494296575</v>
      </c>
      <c r="J53">
        <f t="shared" si="14"/>
        <v>4.1825095057034217E-2</v>
      </c>
      <c r="K53">
        <f t="shared" si="15"/>
        <v>0</v>
      </c>
    </row>
    <row r="54" spans="1:11" x14ac:dyDescent="0.3">
      <c r="A54">
        <v>1.3</v>
      </c>
      <c r="C54">
        <v>100</v>
      </c>
      <c r="D54">
        <v>0</v>
      </c>
      <c r="E54">
        <v>96</v>
      </c>
      <c r="F54">
        <v>4</v>
      </c>
      <c r="G54">
        <v>0</v>
      </c>
      <c r="H54">
        <f t="shared" si="12"/>
        <v>0</v>
      </c>
      <c r="I54">
        <f t="shared" si="13"/>
        <v>0.96</v>
      </c>
      <c r="J54">
        <f t="shared" si="14"/>
        <v>0.04</v>
      </c>
      <c r="K54">
        <f t="shared" si="15"/>
        <v>0</v>
      </c>
    </row>
    <row r="55" spans="1:11" x14ac:dyDescent="0.3">
      <c r="A55">
        <v>1.4</v>
      </c>
      <c r="C55">
        <v>348</v>
      </c>
      <c r="D55">
        <v>0</v>
      </c>
      <c r="E55">
        <v>335</v>
      </c>
      <c r="F55">
        <v>10</v>
      </c>
      <c r="G55">
        <v>0</v>
      </c>
      <c r="H55">
        <f t="shared" si="12"/>
        <v>0</v>
      </c>
      <c r="I55">
        <f t="shared" si="13"/>
        <v>0.96264367816091956</v>
      </c>
      <c r="J55">
        <f t="shared" si="14"/>
        <v>2.8735632183908046E-2</v>
      </c>
      <c r="K55">
        <f t="shared" si="15"/>
        <v>0</v>
      </c>
    </row>
    <row r="56" spans="1:11" x14ac:dyDescent="0.3">
      <c r="A56">
        <v>1.5</v>
      </c>
      <c r="C56">
        <v>171</v>
      </c>
      <c r="D56">
        <v>0</v>
      </c>
      <c r="E56">
        <v>161</v>
      </c>
      <c r="F56">
        <v>8</v>
      </c>
      <c r="G56">
        <v>2</v>
      </c>
      <c r="H56">
        <f t="shared" si="12"/>
        <v>0</v>
      </c>
      <c r="I56">
        <f t="shared" si="13"/>
        <v>0.94152046783625731</v>
      </c>
      <c r="J56">
        <f t="shared" si="14"/>
        <v>4.6783625730994149E-2</v>
      </c>
      <c r="K56">
        <f t="shared" si="15"/>
        <v>1.1695906432748537E-2</v>
      </c>
    </row>
    <row r="57" spans="1:11" x14ac:dyDescent="0.3">
      <c r="A57">
        <v>2.1</v>
      </c>
      <c r="C57">
        <v>26</v>
      </c>
      <c r="D57">
        <v>0</v>
      </c>
      <c r="E57">
        <v>21</v>
      </c>
      <c r="F57">
        <v>3</v>
      </c>
      <c r="G57">
        <v>2</v>
      </c>
      <c r="H57">
        <f t="shared" si="12"/>
        <v>0</v>
      </c>
      <c r="I57">
        <f t="shared" si="13"/>
        <v>0.80769230769230771</v>
      </c>
      <c r="J57">
        <f t="shared" si="14"/>
        <v>0.11538461538461539</v>
      </c>
      <c r="K57">
        <f t="shared" si="15"/>
        <v>7.6923076923076927E-2</v>
      </c>
    </row>
    <row r="58" spans="1:11" x14ac:dyDescent="0.3">
      <c r="A58">
        <v>2.2000000000000002</v>
      </c>
      <c r="C58">
        <v>27</v>
      </c>
      <c r="D58">
        <v>0</v>
      </c>
      <c r="E58">
        <v>26</v>
      </c>
      <c r="F58">
        <v>1</v>
      </c>
      <c r="G58">
        <v>0</v>
      </c>
      <c r="H58">
        <f t="shared" si="12"/>
        <v>0</v>
      </c>
      <c r="I58">
        <f t="shared" si="13"/>
        <v>0.96296296296296291</v>
      </c>
      <c r="J58">
        <f t="shared" si="14"/>
        <v>3.7037037037037035E-2</v>
      </c>
      <c r="K58">
        <f t="shared" si="15"/>
        <v>0</v>
      </c>
    </row>
    <row r="59" spans="1:11" x14ac:dyDescent="0.3">
      <c r="A59">
        <v>2.2999999999999998</v>
      </c>
      <c r="C59">
        <v>23</v>
      </c>
      <c r="D59">
        <v>0</v>
      </c>
      <c r="E59">
        <v>23</v>
      </c>
      <c r="F59">
        <v>0</v>
      </c>
      <c r="G59">
        <v>0</v>
      </c>
      <c r="H59">
        <f t="shared" si="12"/>
        <v>0</v>
      </c>
      <c r="I59">
        <f t="shared" si="13"/>
        <v>1</v>
      </c>
      <c r="J59">
        <f t="shared" si="14"/>
        <v>0</v>
      </c>
      <c r="K59">
        <f t="shared" si="15"/>
        <v>0</v>
      </c>
    </row>
    <row r="60" spans="1:11" x14ac:dyDescent="0.3">
      <c r="A60">
        <v>2.4</v>
      </c>
      <c r="C60">
        <v>28</v>
      </c>
      <c r="D60">
        <v>0</v>
      </c>
      <c r="E60">
        <v>27</v>
      </c>
      <c r="F60">
        <v>1</v>
      </c>
      <c r="G60">
        <v>0</v>
      </c>
      <c r="H60">
        <f t="shared" si="12"/>
        <v>0</v>
      </c>
      <c r="I60">
        <f t="shared" si="13"/>
        <v>0.9642857142857143</v>
      </c>
      <c r="J60">
        <f t="shared" si="14"/>
        <v>3.5714285714285712E-2</v>
      </c>
      <c r="K60">
        <f t="shared" si="15"/>
        <v>0</v>
      </c>
    </row>
    <row r="61" spans="1:11" x14ac:dyDescent="0.3">
      <c r="A61">
        <v>2.5</v>
      </c>
      <c r="C61">
        <v>35</v>
      </c>
      <c r="D61">
        <v>0</v>
      </c>
      <c r="E61">
        <v>19</v>
      </c>
      <c r="F61">
        <v>5</v>
      </c>
      <c r="G61">
        <v>11</v>
      </c>
      <c r="H61">
        <f t="shared" si="12"/>
        <v>0</v>
      </c>
      <c r="I61">
        <f t="shared" si="13"/>
        <v>0.54285714285714282</v>
      </c>
      <c r="J61">
        <f t="shared" si="14"/>
        <v>0.14285714285714285</v>
      </c>
      <c r="K61">
        <f t="shared" si="15"/>
        <v>0.31428571428571428</v>
      </c>
    </row>
    <row r="62" spans="1:11" x14ac:dyDescent="0.3">
      <c r="A62">
        <v>3.1</v>
      </c>
      <c r="C62">
        <v>42</v>
      </c>
      <c r="D62">
        <v>0</v>
      </c>
      <c r="E62">
        <v>39</v>
      </c>
      <c r="F62">
        <v>3</v>
      </c>
      <c r="G62">
        <v>0</v>
      </c>
      <c r="H62">
        <f t="shared" si="12"/>
        <v>0</v>
      </c>
      <c r="I62">
        <f t="shared" si="13"/>
        <v>0.9285714285714286</v>
      </c>
      <c r="J62">
        <f t="shared" si="14"/>
        <v>7.1428571428571425E-2</v>
      </c>
      <c r="K62">
        <f t="shared" si="15"/>
        <v>0</v>
      </c>
    </row>
    <row r="63" spans="1:11" x14ac:dyDescent="0.3">
      <c r="A63">
        <v>3.2</v>
      </c>
      <c r="C63">
        <v>33</v>
      </c>
      <c r="D63">
        <v>0</v>
      </c>
      <c r="E63">
        <v>32</v>
      </c>
      <c r="F63">
        <v>0</v>
      </c>
      <c r="G63">
        <v>1</v>
      </c>
      <c r="H63">
        <f t="shared" si="12"/>
        <v>0</v>
      </c>
      <c r="I63">
        <f t="shared" si="13"/>
        <v>0.96969696969696972</v>
      </c>
      <c r="J63">
        <f t="shared" si="14"/>
        <v>0</v>
      </c>
      <c r="K63">
        <f t="shared" si="15"/>
        <v>3.0303030303030304E-2</v>
      </c>
    </row>
    <row r="64" spans="1:11" x14ac:dyDescent="0.3">
      <c r="A64">
        <v>3.3</v>
      </c>
      <c r="C64">
        <v>85</v>
      </c>
      <c r="D64">
        <v>0</v>
      </c>
      <c r="E64">
        <v>78</v>
      </c>
      <c r="F64">
        <v>7</v>
      </c>
      <c r="G64">
        <v>0</v>
      </c>
      <c r="H64">
        <f t="shared" si="12"/>
        <v>0</v>
      </c>
      <c r="I64">
        <f t="shared" si="13"/>
        <v>0.91764705882352937</v>
      </c>
      <c r="J64">
        <f t="shared" si="14"/>
        <v>8.2352941176470587E-2</v>
      </c>
      <c r="K64">
        <f t="shared" si="15"/>
        <v>0</v>
      </c>
    </row>
    <row r="65" spans="1:11" x14ac:dyDescent="0.3">
      <c r="A65">
        <v>3.4</v>
      </c>
      <c r="C65">
        <v>34</v>
      </c>
      <c r="D65">
        <v>0</v>
      </c>
      <c r="E65">
        <v>31</v>
      </c>
      <c r="F65">
        <v>3</v>
      </c>
      <c r="G65">
        <v>0</v>
      </c>
      <c r="H65">
        <f t="shared" si="12"/>
        <v>0</v>
      </c>
      <c r="I65">
        <f t="shared" si="13"/>
        <v>0.91176470588235292</v>
      </c>
      <c r="J65">
        <f t="shared" si="14"/>
        <v>8.8235294117647065E-2</v>
      </c>
      <c r="K65">
        <f t="shared" si="15"/>
        <v>0</v>
      </c>
    </row>
    <row r="66" spans="1:11" x14ac:dyDescent="0.3">
      <c r="A66">
        <v>3.5</v>
      </c>
      <c r="C66">
        <v>34</v>
      </c>
      <c r="D66">
        <v>0</v>
      </c>
      <c r="E66">
        <v>27</v>
      </c>
      <c r="F66">
        <v>7</v>
      </c>
      <c r="G66">
        <v>0</v>
      </c>
      <c r="H66">
        <f t="shared" si="12"/>
        <v>0</v>
      </c>
      <c r="I66">
        <f t="shared" si="13"/>
        <v>0.79411764705882348</v>
      </c>
      <c r="J66">
        <f t="shared" si="14"/>
        <v>0.20588235294117646</v>
      </c>
      <c r="K66">
        <f t="shared" si="15"/>
        <v>0</v>
      </c>
    </row>
    <row r="68" spans="1:11" x14ac:dyDescent="0.3">
      <c r="A68" t="s">
        <v>61</v>
      </c>
      <c r="C68" s="1" t="s">
        <v>1</v>
      </c>
      <c r="D68" s="2" t="s">
        <v>2</v>
      </c>
      <c r="E68" s="2" t="s">
        <v>3</v>
      </c>
      <c r="F68" s="3" t="s">
        <v>4</v>
      </c>
      <c r="G68" s="4" t="s">
        <v>5</v>
      </c>
      <c r="H68" s="1" t="s">
        <v>6</v>
      </c>
      <c r="I68" s="3" t="s">
        <v>7</v>
      </c>
      <c r="J68" s="3" t="s">
        <v>8</v>
      </c>
      <c r="K68" s="4" t="s">
        <v>9</v>
      </c>
    </row>
    <row r="69" spans="1:11" x14ac:dyDescent="0.3">
      <c r="A69">
        <v>1.1000000000000001</v>
      </c>
      <c r="C69">
        <v>16</v>
      </c>
      <c r="D69">
        <v>0</v>
      </c>
      <c r="E69">
        <v>16</v>
      </c>
      <c r="F69">
        <v>0</v>
      </c>
      <c r="G69">
        <v>0</v>
      </c>
      <c r="H69">
        <f t="shared" ref="H69:H83" si="16">D69/C69</f>
        <v>0</v>
      </c>
      <c r="I69">
        <f t="shared" ref="I69:I83" si="17">E69/C69</f>
        <v>1</v>
      </c>
      <c r="J69">
        <f t="shared" ref="J69:J83" si="18">F69/C69</f>
        <v>0</v>
      </c>
      <c r="K69">
        <f t="shared" ref="K69:K83" si="19">G69/C69</f>
        <v>0</v>
      </c>
    </row>
    <row r="70" spans="1:11" x14ac:dyDescent="0.3">
      <c r="A70">
        <v>1.2</v>
      </c>
      <c r="C70">
        <v>15</v>
      </c>
      <c r="D70">
        <v>1</v>
      </c>
      <c r="E70">
        <v>13</v>
      </c>
      <c r="F70">
        <v>0</v>
      </c>
      <c r="G70">
        <v>1</v>
      </c>
      <c r="H70">
        <f t="shared" si="16"/>
        <v>6.6666666666666666E-2</v>
      </c>
      <c r="I70">
        <f t="shared" si="17"/>
        <v>0.8666666666666667</v>
      </c>
      <c r="J70">
        <f t="shared" si="18"/>
        <v>0</v>
      </c>
      <c r="K70">
        <f t="shared" si="19"/>
        <v>6.6666666666666666E-2</v>
      </c>
    </row>
    <row r="71" spans="1:11" x14ac:dyDescent="0.3">
      <c r="A71">
        <v>1.3</v>
      </c>
      <c r="C71">
        <v>6</v>
      </c>
      <c r="D71">
        <v>0</v>
      </c>
      <c r="E71">
        <v>4</v>
      </c>
      <c r="F71">
        <v>1</v>
      </c>
      <c r="G71">
        <v>1</v>
      </c>
      <c r="H71">
        <f t="shared" si="16"/>
        <v>0</v>
      </c>
      <c r="I71">
        <f t="shared" si="17"/>
        <v>0.66666666666666663</v>
      </c>
      <c r="J71">
        <f t="shared" si="18"/>
        <v>0.16666666666666666</v>
      </c>
      <c r="K71">
        <f t="shared" si="19"/>
        <v>0.16666666666666666</v>
      </c>
    </row>
    <row r="72" spans="1:11" x14ac:dyDescent="0.3">
      <c r="A72">
        <v>1.4</v>
      </c>
      <c r="C72">
        <v>10</v>
      </c>
      <c r="D72">
        <v>0</v>
      </c>
      <c r="E72">
        <v>10</v>
      </c>
      <c r="F72">
        <v>0</v>
      </c>
      <c r="G72">
        <v>0</v>
      </c>
      <c r="H72">
        <f t="shared" si="16"/>
        <v>0</v>
      </c>
      <c r="I72">
        <f t="shared" si="17"/>
        <v>1</v>
      </c>
      <c r="J72">
        <f t="shared" si="18"/>
        <v>0</v>
      </c>
      <c r="K72">
        <f t="shared" si="19"/>
        <v>0</v>
      </c>
    </row>
    <row r="73" spans="1:11" x14ac:dyDescent="0.3">
      <c r="A73">
        <v>1.5</v>
      </c>
      <c r="C73">
        <v>15</v>
      </c>
      <c r="D73">
        <v>0</v>
      </c>
      <c r="E73">
        <v>13</v>
      </c>
      <c r="F73">
        <v>2</v>
      </c>
      <c r="G73">
        <v>0</v>
      </c>
      <c r="H73">
        <f t="shared" si="16"/>
        <v>0</v>
      </c>
      <c r="I73">
        <f t="shared" si="17"/>
        <v>0.8666666666666667</v>
      </c>
      <c r="J73">
        <f t="shared" si="18"/>
        <v>0.13333333333333333</v>
      </c>
      <c r="K73">
        <f t="shared" si="19"/>
        <v>0</v>
      </c>
    </row>
    <row r="74" spans="1:11" x14ac:dyDescent="0.3">
      <c r="A74">
        <v>2.1</v>
      </c>
      <c r="C74">
        <v>32</v>
      </c>
      <c r="D74">
        <v>0</v>
      </c>
      <c r="E74">
        <v>27</v>
      </c>
      <c r="F74">
        <v>4</v>
      </c>
      <c r="G74">
        <v>1</v>
      </c>
      <c r="H74">
        <f t="shared" si="16"/>
        <v>0</v>
      </c>
      <c r="I74">
        <f t="shared" si="17"/>
        <v>0.84375</v>
      </c>
      <c r="J74">
        <f t="shared" si="18"/>
        <v>0.125</v>
      </c>
      <c r="K74">
        <f t="shared" si="19"/>
        <v>3.125E-2</v>
      </c>
    </row>
    <row r="75" spans="1:11" x14ac:dyDescent="0.3">
      <c r="A75">
        <v>2.2000000000000002</v>
      </c>
      <c r="C75">
        <v>52</v>
      </c>
      <c r="D75">
        <v>0</v>
      </c>
      <c r="E75">
        <v>46</v>
      </c>
      <c r="F75">
        <v>6</v>
      </c>
      <c r="G75">
        <v>0</v>
      </c>
      <c r="H75">
        <f t="shared" si="16"/>
        <v>0</v>
      </c>
      <c r="I75">
        <f t="shared" si="17"/>
        <v>0.88461538461538458</v>
      </c>
      <c r="J75">
        <f t="shared" si="18"/>
        <v>0.11538461538461539</v>
      </c>
      <c r="K75">
        <f t="shared" si="19"/>
        <v>0</v>
      </c>
    </row>
    <row r="76" spans="1:11" x14ac:dyDescent="0.3">
      <c r="A76">
        <v>2.2999999999999998</v>
      </c>
      <c r="C76">
        <v>41</v>
      </c>
      <c r="D76">
        <v>0</v>
      </c>
      <c r="E76">
        <v>39</v>
      </c>
      <c r="F76">
        <v>2</v>
      </c>
      <c r="G76">
        <v>0</v>
      </c>
      <c r="H76">
        <f t="shared" si="16"/>
        <v>0</v>
      </c>
      <c r="I76">
        <f t="shared" si="17"/>
        <v>0.95121951219512191</v>
      </c>
      <c r="J76">
        <f t="shared" si="18"/>
        <v>4.878048780487805E-2</v>
      </c>
      <c r="K76">
        <f t="shared" si="19"/>
        <v>0</v>
      </c>
    </row>
    <row r="77" spans="1:11" x14ac:dyDescent="0.3">
      <c r="A77">
        <v>2.4</v>
      </c>
      <c r="C77">
        <v>48</v>
      </c>
      <c r="D77">
        <v>0</v>
      </c>
      <c r="E77">
        <v>48</v>
      </c>
      <c r="F77">
        <v>0</v>
      </c>
      <c r="G77">
        <v>0</v>
      </c>
      <c r="H77">
        <f t="shared" si="16"/>
        <v>0</v>
      </c>
      <c r="I77">
        <f t="shared" si="17"/>
        <v>1</v>
      </c>
      <c r="J77">
        <f t="shared" si="18"/>
        <v>0</v>
      </c>
      <c r="K77">
        <f t="shared" si="19"/>
        <v>0</v>
      </c>
    </row>
    <row r="78" spans="1:11" x14ac:dyDescent="0.3">
      <c r="A78">
        <v>2.5</v>
      </c>
      <c r="C78">
        <v>85</v>
      </c>
      <c r="D78">
        <v>0</v>
      </c>
      <c r="E78">
        <v>79</v>
      </c>
      <c r="F78">
        <v>6</v>
      </c>
      <c r="G78">
        <v>0</v>
      </c>
      <c r="H78">
        <f t="shared" si="16"/>
        <v>0</v>
      </c>
      <c r="I78">
        <f t="shared" si="17"/>
        <v>0.92941176470588238</v>
      </c>
      <c r="J78">
        <f t="shared" si="18"/>
        <v>7.0588235294117646E-2</v>
      </c>
      <c r="K78">
        <f t="shared" si="19"/>
        <v>0</v>
      </c>
    </row>
    <row r="79" spans="1:11" x14ac:dyDescent="0.3">
      <c r="A79">
        <v>3.1</v>
      </c>
      <c r="C79">
        <v>7</v>
      </c>
      <c r="D79">
        <v>0</v>
      </c>
      <c r="E79">
        <v>7</v>
      </c>
      <c r="F79">
        <v>0</v>
      </c>
      <c r="G79">
        <v>0</v>
      </c>
      <c r="H79">
        <f t="shared" si="16"/>
        <v>0</v>
      </c>
      <c r="I79">
        <f t="shared" si="17"/>
        <v>1</v>
      </c>
      <c r="J79">
        <f t="shared" si="18"/>
        <v>0</v>
      </c>
      <c r="K79">
        <f t="shared" si="19"/>
        <v>0</v>
      </c>
    </row>
    <row r="80" spans="1:11" x14ac:dyDescent="0.3">
      <c r="A80">
        <v>3.2</v>
      </c>
      <c r="C80">
        <v>16</v>
      </c>
      <c r="D80">
        <v>0</v>
      </c>
      <c r="E80">
        <v>16</v>
      </c>
      <c r="F80">
        <v>0</v>
      </c>
      <c r="G80">
        <v>0</v>
      </c>
      <c r="H80">
        <f t="shared" si="16"/>
        <v>0</v>
      </c>
      <c r="I80">
        <f t="shared" si="17"/>
        <v>1</v>
      </c>
      <c r="J80">
        <f t="shared" si="18"/>
        <v>0</v>
      </c>
      <c r="K80">
        <f t="shared" si="19"/>
        <v>0</v>
      </c>
    </row>
    <row r="81" spans="1:11" x14ac:dyDescent="0.3">
      <c r="A81">
        <v>3.3</v>
      </c>
      <c r="C81">
        <v>12</v>
      </c>
      <c r="D81">
        <v>0</v>
      </c>
      <c r="E81">
        <v>12</v>
      </c>
      <c r="F81">
        <v>0</v>
      </c>
      <c r="G81">
        <v>0</v>
      </c>
      <c r="H81">
        <f t="shared" si="16"/>
        <v>0</v>
      </c>
      <c r="I81">
        <f t="shared" si="17"/>
        <v>1</v>
      </c>
      <c r="J81">
        <f t="shared" si="18"/>
        <v>0</v>
      </c>
      <c r="K81">
        <f t="shared" si="19"/>
        <v>0</v>
      </c>
    </row>
    <row r="82" spans="1:11" x14ac:dyDescent="0.3">
      <c r="A82">
        <v>3.4</v>
      </c>
      <c r="C82">
        <v>10</v>
      </c>
      <c r="D82">
        <v>0</v>
      </c>
      <c r="E82">
        <v>10</v>
      </c>
      <c r="F82">
        <v>0</v>
      </c>
      <c r="G82">
        <v>0</v>
      </c>
      <c r="H82">
        <f t="shared" si="16"/>
        <v>0</v>
      </c>
      <c r="I82">
        <f t="shared" si="17"/>
        <v>1</v>
      </c>
      <c r="J82">
        <f t="shared" si="18"/>
        <v>0</v>
      </c>
      <c r="K82">
        <f t="shared" si="19"/>
        <v>0</v>
      </c>
    </row>
    <row r="83" spans="1:11" x14ac:dyDescent="0.3">
      <c r="A83">
        <v>3.5</v>
      </c>
      <c r="C83">
        <v>12</v>
      </c>
      <c r="D83">
        <v>0</v>
      </c>
      <c r="E83">
        <v>11</v>
      </c>
      <c r="F83">
        <v>0</v>
      </c>
      <c r="G83">
        <v>1</v>
      </c>
      <c r="H83">
        <f t="shared" si="16"/>
        <v>0</v>
      </c>
      <c r="I83">
        <f t="shared" si="17"/>
        <v>0.91666666666666663</v>
      </c>
      <c r="J83">
        <f t="shared" si="18"/>
        <v>0</v>
      </c>
      <c r="K83">
        <f t="shared" si="19"/>
        <v>8.3333333333333329E-2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93B57-2DCD-460F-A315-8BA75FAB3DD5}">
  <dimension ref="A1:AB75"/>
  <sheetViews>
    <sheetView topLeftCell="A22" workbookViewId="0">
      <selection activeCell="T2" sqref="T2"/>
    </sheetView>
  </sheetViews>
  <sheetFormatPr defaultRowHeight="14.4" x14ac:dyDescent="0.3"/>
  <sheetData>
    <row r="1" spans="1:28" x14ac:dyDescent="0.3">
      <c r="A1" t="s">
        <v>62</v>
      </c>
    </row>
    <row r="2" spans="1:28" s="21" customFormat="1" x14ac:dyDescent="0.3"/>
    <row r="3" spans="1:28" s="21" customFormat="1" x14ac:dyDescent="0.3"/>
    <row r="4" spans="1:28" x14ac:dyDescent="0.3">
      <c r="E4" s="18" t="s">
        <v>35</v>
      </c>
      <c r="F4" s="18"/>
      <c r="G4" s="18"/>
      <c r="H4" s="18"/>
      <c r="I4" s="18"/>
      <c r="J4" s="18"/>
      <c r="K4" s="12"/>
      <c r="R4" s="18" t="s">
        <v>36</v>
      </c>
      <c r="S4" s="18"/>
      <c r="T4" s="18"/>
      <c r="U4" s="18"/>
      <c r="V4" s="18"/>
      <c r="W4" s="18"/>
      <c r="X4" s="18"/>
      <c r="Y4" s="18"/>
    </row>
    <row r="5" spans="1:28" x14ac:dyDescent="0.3">
      <c r="A5" t="s">
        <v>48</v>
      </c>
      <c r="B5" t="s">
        <v>49</v>
      </c>
      <c r="C5" t="s">
        <v>50</v>
      </c>
      <c r="D5" s="17" t="s">
        <v>51</v>
      </c>
      <c r="E5" s="17" t="s">
        <v>52</v>
      </c>
      <c r="G5" t="s">
        <v>53</v>
      </c>
      <c r="I5" t="s">
        <v>48</v>
      </c>
      <c r="J5" t="s">
        <v>49</v>
      </c>
      <c r="K5" t="s">
        <v>50</v>
      </c>
      <c r="L5" s="17" t="s">
        <v>51</v>
      </c>
      <c r="M5" s="17" t="s">
        <v>52</v>
      </c>
      <c r="P5" t="s">
        <v>48</v>
      </c>
      <c r="Q5" t="s">
        <v>49</v>
      </c>
      <c r="R5" t="s">
        <v>50</v>
      </c>
      <c r="S5" s="17" t="s">
        <v>51</v>
      </c>
      <c r="T5" s="17" t="s">
        <v>52</v>
      </c>
      <c r="V5" t="s">
        <v>53</v>
      </c>
      <c r="X5" t="s">
        <v>48</v>
      </c>
      <c r="Y5" t="s">
        <v>49</v>
      </c>
      <c r="Z5" t="s">
        <v>50</v>
      </c>
      <c r="AA5" s="17" t="s">
        <v>51</v>
      </c>
      <c r="AB5" s="17" t="s">
        <v>52</v>
      </c>
    </row>
    <row r="6" spans="1:28" x14ac:dyDescent="0.3">
      <c r="A6" s="13">
        <v>7.1428570999999996E-2</v>
      </c>
      <c r="B6" s="13">
        <v>1.3157894999999999E-2</v>
      </c>
      <c r="C6" s="13">
        <v>2.1505376E-2</v>
      </c>
      <c r="D6" s="16">
        <v>1.111111</v>
      </c>
      <c r="E6" s="13">
        <v>1.2658228000000001E-2</v>
      </c>
      <c r="G6" s="13">
        <v>100</v>
      </c>
      <c r="I6">
        <f>A6*G6</f>
        <v>7.1428570999999996</v>
      </c>
      <c r="J6">
        <f>B6*G6</f>
        <v>1.3157894999999999</v>
      </c>
      <c r="K6">
        <f>C6*G6</f>
        <v>2.1505375999999998</v>
      </c>
      <c r="L6">
        <f>D6*G6</f>
        <v>111.11109999999999</v>
      </c>
      <c r="M6">
        <f>E6*G6</f>
        <v>1.2658228</v>
      </c>
      <c r="P6" s="13">
        <v>3.2043000000000002E-2</v>
      </c>
      <c r="Q6" s="13">
        <v>6.8626999999999994E-2</v>
      </c>
      <c r="R6" s="13">
        <v>1.3889E-2</v>
      </c>
      <c r="S6" s="13">
        <v>0</v>
      </c>
      <c r="T6" s="13">
        <v>0</v>
      </c>
      <c r="V6" s="13">
        <v>100</v>
      </c>
      <c r="X6">
        <f>P6*V6</f>
        <v>3.2043000000000004</v>
      </c>
      <c r="Y6">
        <f>Q6*V6</f>
        <v>6.8626999999999994</v>
      </c>
      <c r="Z6">
        <f>R6*V6</f>
        <v>1.3889</v>
      </c>
      <c r="AA6">
        <f>S6*V6</f>
        <v>0</v>
      </c>
      <c r="AB6">
        <f>T6*V6</f>
        <v>0</v>
      </c>
    </row>
    <row r="7" spans="1:28" x14ac:dyDescent="0.3">
      <c r="A7" s="13">
        <v>6.8965517000000004E-2</v>
      </c>
      <c r="B7" s="13">
        <v>2.739726E-2</v>
      </c>
      <c r="C7" s="13">
        <v>9.7087379999999997E-3</v>
      </c>
      <c r="D7" s="13">
        <v>2.8571428999999999E-2</v>
      </c>
      <c r="E7" s="13">
        <v>8.1300810000000008E-3</v>
      </c>
      <c r="G7" s="13">
        <v>100</v>
      </c>
      <c r="H7" s="13"/>
      <c r="I7">
        <f t="shared" ref="I7:I20" si="0">A7*G7</f>
        <v>6.8965517000000007</v>
      </c>
      <c r="J7">
        <f t="shared" ref="J7:J10" si="1">B7*G7</f>
        <v>2.7397260000000001</v>
      </c>
      <c r="K7">
        <f t="shared" ref="K7:K10" si="2">C7*G7</f>
        <v>0.97087380000000001</v>
      </c>
      <c r="L7">
        <f t="shared" ref="L7:L10" si="3">D7*G7</f>
        <v>2.8571428999999999</v>
      </c>
      <c r="M7">
        <f t="shared" ref="M7:M10" si="4">E7*G7</f>
        <v>0.81300810000000012</v>
      </c>
      <c r="P7" s="13">
        <v>0.05</v>
      </c>
      <c r="Q7" s="13">
        <v>5.7142999999999999E-2</v>
      </c>
      <c r="R7" s="13">
        <v>0</v>
      </c>
      <c r="S7" s="13">
        <v>0</v>
      </c>
      <c r="T7" s="13">
        <v>6.6667000000000004E-2</v>
      </c>
      <c r="V7" s="13">
        <v>100</v>
      </c>
      <c r="X7">
        <f t="shared" ref="X7:X20" si="5">P7*V7</f>
        <v>5</v>
      </c>
      <c r="Y7">
        <f t="shared" ref="Y7:Y20" si="6">Q7*V7</f>
        <v>5.7142999999999997</v>
      </c>
      <c r="Z7">
        <f t="shared" ref="Z7:Z20" si="7">R7*V7</f>
        <v>0</v>
      </c>
      <c r="AA7">
        <f t="shared" ref="AA7:AA20" si="8">S7*V7</f>
        <v>0</v>
      </c>
      <c r="AB7">
        <f t="shared" ref="AB7:AB20" si="9">T7*V7</f>
        <v>6.6667000000000005</v>
      </c>
    </row>
    <row r="8" spans="1:28" x14ac:dyDescent="0.3">
      <c r="A8" s="13">
        <v>8.6206897000000005E-2</v>
      </c>
      <c r="B8" s="13">
        <v>1.4084507E-2</v>
      </c>
      <c r="C8" s="13">
        <v>7.4074070000000004E-3</v>
      </c>
      <c r="D8" s="13">
        <v>1.2820513E-2</v>
      </c>
      <c r="E8" s="13">
        <v>2.1276595999999998E-2</v>
      </c>
      <c r="G8" s="13">
        <v>100</v>
      </c>
      <c r="I8">
        <f t="shared" si="0"/>
        <v>8.6206896999999998</v>
      </c>
      <c r="J8">
        <f t="shared" si="1"/>
        <v>1.4084506999999999</v>
      </c>
      <c r="K8">
        <f t="shared" si="2"/>
        <v>0.74074070000000003</v>
      </c>
      <c r="L8">
        <f t="shared" si="3"/>
        <v>1.2820513</v>
      </c>
      <c r="M8">
        <f t="shared" si="4"/>
        <v>2.1276595999999999</v>
      </c>
      <c r="P8" s="13">
        <v>4.9764999999999997E-2</v>
      </c>
      <c r="Q8" s="13">
        <v>8.0402000000000001E-2</v>
      </c>
      <c r="R8" s="13">
        <v>0</v>
      </c>
      <c r="S8" s="13">
        <v>0</v>
      </c>
      <c r="T8" s="13">
        <v>0</v>
      </c>
      <c r="V8" s="13">
        <v>100</v>
      </c>
      <c r="X8">
        <f t="shared" si="5"/>
        <v>4.9764999999999997</v>
      </c>
      <c r="Y8">
        <f t="shared" si="6"/>
        <v>8.0402000000000005</v>
      </c>
      <c r="Z8">
        <f t="shared" si="7"/>
        <v>0</v>
      </c>
      <c r="AA8">
        <f t="shared" si="8"/>
        <v>0</v>
      </c>
      <c r="AB8">
        <f t="shared" si="9"/>
        <v>0</v>
      </c>
    </row>
    <row r="9" spans="1:28" x14ac:dyDescent="0.3">
      <c r="A9" s="13">
        <v>8.1632652999999999E-2</v>
      </c>
      <c r="B9" s="13">
        <v>1.3157894999999999E-2</v>
      </c>
      <c r="C9" s="13">
        <v>1.0067114E-2</v>
      </c>
      <c r="D9" s="13">
        <v>1.6393443000000001E-2</v>
      </c>
      <c r="E9" s="13">
        <v>0</v>
      </c>
      <c r="G9" s="13">
        <v>100</v>
      </c>
      <c r="I9">
        <f t="shared" si="0"/>
        <v>8.1632652999999991</v>
      </c>
      <c r="J9">
        <f t="shared" si="1"/>
        <v>1.3157894999999999</v>
      </c>
      <c r="K9">
        <f t="shared" si="2"/>
        <v>1.0067113999999999</v>
      </c>
      <c r="L9">
        <f t="shared" si="3"/>
        <v>1.6393443000000001</v>
      </c>
      <c r="M9">
        <f t="shared" si="4"/>
        <v>0</v>
      </c>
      <c r="P9" s="13">
        <v>4.0106999999999997E-2</v>
      </c>
      <c r="Q9" s="13">
        <v>2.4752E-2</v>
      </c>
      <c r="R9" s="13">
        <v>0</v>
      </c>
      <c r="S9" s="13">
        <v>0</v>
      </c>
      <c r="T9" s="13">
        <v>0</v>
      </c>
      <c r="V9" s="13">
        <v>100</v>
      </c>
      <c r="X9">
        <f t="shared" si="5"/>
        <v>4.0106999999999999</v>
      </c>
      <c r="Y9">
        <f t="shared" si="6"/>
        <v>2.4752000000000001</v>
      </c>
      <c r="Z9">
        <f t="shared" si="7"/>
        <v>0</v>
      </c>
      <c r="AA9">
        <f t="shared" si="8"/>
        <v>0</v>
      </c>
      <c r="AB9">
        <f t="shared" si="9"/>
        <v>0</v>
      </c>
    </row>
    <row r="10" spans="1:28" x14ac:dyDescent="0.3">
      <c r="A10" s="13">
        <v>7.4074074000000004E-2</v>
      </c>
      <c r="B10" s="13">
        <v>1.0309278E-2</v>
      </c>
      <c r="C10" s="13">
        <v>1.1235955000000001E-2</v>
      </c>
      <c r="D10" s="13">
        <v>1.1627907E-2</v>
      </c>
      <c r="E10" s="13">
        <v>0</v>
      </c>
      <c r="G10" s="13">
        <v>100</v>
      </c>
      <c r="I10">
        <f t="shared" si="0"/>
        <v>7.4074074000000003</v>
      </c>
      <c r="J10">
        <f t="shared" si="1"/>
        <v>1.0309277999999999</v>
      </c>
      <c r="K10">
        <f t="shared" si="2"/>
        <v>1.1235955</v>
      </c>
      <c r="L10">
        <f t="shared" si="3"/>
        <v>1.1627907</v>
      </c>
      <c r="M10">
        <f t="shared" si="4"/>
        <v>0</v>
      </c>
      <c r="P10" s="13">
        <v>9.375E-2</v>
      </c>
      <c r="Q10" s="13">
        <v>5.5556000000000001E-2</v>
      </c>
      <c r="R10" s="13">
        <v>0</v>
      </c>
      <c r="S10" s="13">
        <v>0</v>
      </c>
      <c r="T10" s="13">
        <v>0</v>
      </c>
      <c r="V10" s="13">
        <v>100</v>
      </c>
      <c r="X10">
        <f t="shared" si="5"/>
        <v>9.375</v>
      </c>
      <c r="Y10">
        <f t="shared" si="6"/>
        <v>5.5556000000000001</v>
      </c>
      <c r="Z10">
        <f t="shared" si="7"/>
        <v>0</v>
      </c>
      <c r="AA10">
        <f t="shared" si="8"/>
        <v>0</v>
      </c>
      <c r="AB10">
        <f t="shared" si="9"/>
        <v>0</v>
      </c>
    </row>
    <row r="11" spans="1:28" x14ac:dyDescent="0.3">
      <c r="A11" s="13">
        <v>8.3333332999999996E-2</v>
      </c>
      <c r="G11" s="13">
        <v>100</v>
      </c>
      <c r="I11">
        <f t="shared" si="0"/>
        <v>8.3333332999999996</v>
      </c>
      <c r="P11" s="13">
        <v>6.4102999999999993E-2</v>
      </c>
      <c r="Q11" s="13">
        <v>4.0815999999999998E-2</v>
      </c>
      <c r="R11" s="13">
        <v>0</v>
      </c>
      <c r="S11" s="13">
        <v>0</v>
      </c>
      <c r="T11" s="13">
        <v>0</v>
      </c>
      <c r="V11" s="13">
        <v>100</v>
      </c>
      <c r="X11">
        <f t="shared" si="5"/>
        <v>6.4102999999999994</v>
      </c>
      <c r="Y11">
        <f t="shared" si="6"/>
        <v>4.0815999999999999</v>
      </c>
      <c r="Z11">
        <f t="shared" si="7"/>
        <v>0</v>
      </c>
      <c r="AA11">
        <f t="shared" si="8"/>
        <v>0</v>
      </c>
      <c r="AB11">
        <f t="shared" si="9"/>
        <v>0</v>
      </c>
    </row>
    <row r="12" spans="1:28" x14ac:dyDescent="0.3">
      <c r="A12" s="13">
        <v>6.25E-2</v>
      </c>
      <c r="G12" s="13">
        <v>100</v>
      </c>
      <c r="I12">
        <f t="shared" si="0"/>
        <v>6.25</v>
      </c>
      <c r="P12" s="13">
        <v>4.5662000000000001E-2</v>
      </c>
      <c r="Q12" s="13">
        <v>0</v>
      </c>
      <c r="R12" s="13">
        <v>0</v>
      </c>
      <c r="S12" s="13">
        <v>0</v>
      </c>
      <c r="T12" s="13">
        <v>0</v>
      </c>
      <c r="V12" s="13">
        <v>100</v>
      </c>
      <c r="X12">
        <f t="shared" si="5"/>
        <v>4.5662000000000003</v>
      </c>
      <c r="Y12">
        <f t="shared" si="6"/>
        <v>0</v>
      </c>
      <c r="Z12">
        <f t="shared" si="7"/>
        <v>0</v>
      </c>
      <c r="AA12">
        <f t="shared" si="8"/>
        <v>0</v>
      </c>
      <c r="AB12">
        <f t="shared" si="9"/>
        <v>0</v>
      </c>
    </row>
    <row r="13" spans="1:28" x14ac:dyDescent="0.3">
      <c r="A13" s="13">
        <v>8.8607594999999997E-2</v>
      </c>
      <c r="G13" s="13">
        <v>100</v>
      </c>
      <c r="I13">
        <f t="shared" si="0"/>
        <v>8.8607595000000003</v>
      </c>
      <c r="P13" s="13">
        <v>5.0278999999999997E-2</v>
      </c>
      <c r="Q13" s="13">
        <v>0</v>
      </c>
      <c r="R13" s="13">
        <v>0</v>
      </c>
      <c r="S13" s="13">
        <v>0</v>
      </c>
      <c r="T13" s="13">
        <v>0</v>
      </c>
      <c r="V13" s="13">
        <v>100</v>
      </c>
      <c r="X13">
        <f t="shared" si="5"/>
        <v>5.0278999999999998</v>
      </c>
      <c r="Y13">
        <f t="shared" si="6"/>
        <v>0</v>
      </c>
      <c r="Z13">
        <f t="shared" si="7"/>
        <v>0</v>
      </c>
      <c r="AA13">
        <f t="shared" si="8"/>
        <v>0</v>
      </c>
      <c r="AB13">
        <f t="shared" si="9"/>
        <v>0</v>
      </c>
    </row>
    <row r="14" spans="1:28" x14ac:dyDescent="0.3">
      <c r="A14" s="13">
        <v>4.2016807000000003E-2</v>
      </c>
      <c r="G14" s="13">
        <v>100</v>
      </c>
      <c r="I14">
        <f t="shared" si="0"/>
        <v>4.2016807000000007</v>
      </c>
      <c r="P14" s="13">
        <v>7.6923000000000005E-2</v>
      </c>
      <c r="Q14" s="13">
        <v>0</v>
      </c>
      <c r="R14" s="13">
        <v>0</v>
      </c>
      <c r="S14" s="13">
        <v>0</v>
      </c>
      <c r="T14" s="13">
        <v>0</v>
      </c>
      <c r="V14" s="13">
        <v>100</v>
      </c>
      <c r="X14">
        <f t="shared" si="5"/>
        <v>7.6923000000000004</v>
      </c>
      <c r="Y14">
        <f t="shared" si="6"/>
        <v>0</v>
      </c>
      <c r="Z14">
        <f t="shared" si="7"/>
        <v>0</v>
      </c>
      <c r="AA14">
        <f t="shared" si="8"/>
        <v>0</v>
      </c>
      <c r="AB14">
        <f t="shared" si="9"/>
        <v>0</v>
      </c>
    </row>
    <row r="15" spans="1:28" x14ac:dyDescent="0.3">
      <c r="A15" s="13">
        <v>4.1666666999999998E-2</v>
      </c>
      <c r="G15" s="13">
        <v>100</v>
      </c>
      <c r="I15">
        <f t="shared" si="0"/>
        <v>4.1666666999999995</v>
      </c>
      <c r="P15" s="13">
        <v>6.2240999999999998E-2</v>
      </c>
      <c r="Q15" s="13">
        <v>0</v>
      </c>
      <c r="R15" s="13">
        <v>0</v>
      </c>
      <c r="S15" s="13">
        <v>0</v>
      </c>
      <c r="T15" s="13">
        <v>0</v>
      </c>
      <c r="V15" s="13">
        <v>100</v>
      </c>
      <c r="X15">
        <f t="shared" si="5"/>
        <v>6.2241</v>
      </c>
      <c r="Y15">
        <f t="shared" si="6"/>
        <v>0</v>
      </c>
      <c r="Z15">
        <f t="shared" si="7"/>
        <v>0</v>
      </c>
      <c r="AA15">
        <f t="shared" si="8"/>
        <v>0</v>
      </c>
      <c r="AB15">
        <f t="shared" si="9"/>
        <v>0</v>
      </c>
    </row>
    <row r="16" spans="1:28" x14ac:dyDescent="0.3">
      <c r="A16" s="13">
        <v>6.5573770000000003E-2</v>
      </c>
      <c r="G16" s="13">
        <v>100</v>
      </c>
      <c r="I16">
        <f t="shared" si="0"/>
        <v>6.5573770000000007</v>
      </c>
      <c r="P16" s="13"/>
      <c r="Q16" s="13">
        <v>0</v>
      </c>
      <c r="R16" s="13">
        <v>0</v>
      </c>
      <c r="S16" s="13">
        <v>0</v>
      </c>
      <c r="T16" s="13">
        <v>0</v>
      </c>
      <c r="V16" s="13">
        <v>100</v>
      </c>
      <c r="X16">
        <f t="shared" si="5"/>
        <v>0</v>
      </c>
      <c r="Y16">
        <f t="shared" si="6"/>
        <v>0</v>
      </c>
      <c r="Z16">
        <f t="shared" si="7"/>
        <v>0</v>
      </c>
      <c r="AA16">
        <f t="shared" si="8"/>
        <v>0</v>
      </c>
      <c r="AB16">
        <f t="shared" si="9"/>
        <v>0</v>
      </c>
    </row>
    <row r="17" spans="1:28" x14ac:dyDescent="0.3">
      <c r="A17" s="13">
        <v>8.7499999999999994E-2</v>
      </c>
      <c r="G17" s="13">
        <v>100</v>
      </c>
      <c r="I17">
        <f t="shared" si="0"/>
        <v>8.75</v>
      </c>
      <c r="P17" s="13"/>
      <c r="Q17" s="13">
        <v>0</v>
      </c>
      <c r="R17" s="13">
        <v>0</v>
      </c>
      <c r="S17" s="13">
        <v>0</v>
      </c>
      <c r="T17" s="13">
        <v>0</v>
      </c>
      <c r="V17" s="13">
        <v>100</v>
      </c>
      <c r="X17">
        <f t="shared" si="5"/>
        <v>0</v>
      </c>
      <c r="Y17">
        <f t="shared" si="6"/>
        <v>0</v>
      </c>
      <c r="Z17">
        <f t="shared" si="7"/>
        <v>0</v>
      </c>
      <c r="AA17">
        <f t="shared" si="8"/>
        <v>0</v>
      </c>
      <c r="AB17">
        <f t="shared" si="9"/>
        <v>0</v>
      </c>
    </row>
    <row r="18" spans="1:28" x14ac:dyDescent="0.3">
      <c r="A18" s="13">
        <v>8.9552239000000006E-2</v>
      </c>
      <c r="G18" s="13">
        <v>100</v>
      </c>
      <c r="I18">
        <f t="shared" si="0"/>
        <v>8.9552239</v>
      </c>
      <c r="P18" s="13"/>
      <c r="Q18" s="13">
        <v>0</v>
      </c>
      <c r="R18" s="13">
        <v>0</v>
      </c>
      <c r="S18" s="13">
        <v>0</v>
      </c>
      <c r="T18" s="13">
        <v>0</v>
      </c>
      <c r="V18" s="13">
        <v>100</v>
      </c>
      <c r="X18">
        <f t="shared" si="5"/>
        <v>0</v>
      </c>
      <c r="Y18">
        <f t="shared" si="6"/>
        <v>0</v>
      </c>
      <c r="Z18">
        <f t="shared" si="7"/>
        <v>0</v>
      </c>
      <c r="AA18">
        <f t="shared" si="8"/>
        <v>0</v>
      </c>
      <c r="AB18">
        <f t="shared" si="9"/>
        <v>0</v>
      </c>
    </row>
    <row r="19" spans="1:28" x14ac:dyDescent="0.3">
      <c r="A19" s="13">
        <v>7.2164948000000007E-2</v>
      </c>
      <c r="G19" s="13">
        <v>100</v>
      </c>
      <c r="I19">
        <f t="shared" si="0"/>
        <v>7.2164948000000004</v>
      </c>
      <c r="P19" s="13"/>
      <c r="Q19" s="13">
        <v>5.0759999999999998E-3</v>
      </c>
      <c r="R19" s="13">
        <v>3.5999999999999997E-2</v>
      </c>
      <c r="S19" s="13">
        <v>0</v>
      </c>
      <c r="T19" s="13">
        <v>0</v>
      </c>
      <c r="V19" s="13">
        <v>100</v>
      </c>
      <c r="X19">
        <f t="shared" si="5"/>
        <v>0</v>
      </c>
      <c r="Y19">
        <f t="shared" si="6"/>
        <v>0.50759999999999994</v>
      </c>
      <c r="Z19">
        <f t="shared" si="7"/>
        <v>3.5999999999999996</v>
      </c>
      <c r="AA19">
        <f t="shared" si="8"/>
        <v>0</v>
      </c>
      <c r="AB19">
        <f t="shared" si="9"/>
        <v>0</v>
      </c>
    </row>
    <row r="20" spans="1:28" x14ac:dyDescent="0.3">
      <c r="A20" s="13">
        <v>0.08</v>
      </c>
      <c r="G20" s="13">
        <v>100</v>
      </c>
      <c r="I20">
        <f t="shared" si="0"/>
        <v>8</v>
      </c>
      <c r="P20" s="13"/>
      <c r="Q20" s="13">
        <v>0</v>
      </c>
      <c r="R20" s="13">
        <v>0</v>
      </c>
      <c r="S20" s="13">
        <v>0</v>
      </c>
      <c r="T20" s="13">
        <v>0</v>
      </c>
      <c r="V20" s="13">
        <v>100</v>
      </c>
      <c r="X20">
        <f t="shared" si="5"/>
        <v>0</v>
      </c>
      <c r="Y20">
        <f t="shared" si="6"/>
        <v>0</v>
      </c>
      <c r="Z20">
        <f t="shared" si="7"/>
        <v>0</v>
      </c>
      <c r="AA20">
        <f t="shared" si="8"/>
        <v>0</v>
      </c>
      <c r="AB20">
        <f t="shared" si="9"/>
        <v>0</v>
      </c>
    </row>
    <row r="22" spans="1:28" x14ac:dyDescent="0.3">
      <c r="E22" s="18" t="s">
        <v>37</v>
      </c>
      <c r="F22" s="18"/>
      <c r="G22" s="18"/>
      <c r="H22" s="18"/>
      <c r="I22" s="18"/>
      <c r="J22" s="18"/>
      <c r="R22" s="18" t="s">
        <v>38</v>
      </c>
      <c r="S22" s="18"/>
      <c r="T22" s="18"/>
      <c r="U22" s="18"/>
      <c r="V22" s="18"/>
      <c r="W22" s="18"/>
      <c r="X22" s="18"/>
      <c r="Y22" s="18"/>
    </row>
    <row r="23" spans="1:28" s="21" customFormat="1" x14ac:dyDescent="0.3">
      <c r="A23" s="21" t="s">
        <v>48</v>
      </c>
      <c r="B23" s="21" t="s">
        <v>49</v>
      </c>
      <c r="C23" s="21" t="s">
        <v>50</v>
      </c>
      <c r="D23" s="17" t="s">
        <v>51</v>
      </c>
      <c r="E23" s="17" t="s">
        <v>52</v>
      </c>
      <c r="F23" s="12"/>
      <c r="G23" s="12"/>
      <c r="H23" s="12"/>
      <c r="I23" s="21" t="s">
        <v>48</v>
      </c>
      <c r="J23" s="21" t="s">
        <v>49</v>
      </c>
      <c r="K23" s="21" t="s">
        <v>50</v>
      </c>
      <c r="L23" s="17" t="s">
        <v>51</v>
      </c>
      <c r="M23" s="17" t="s">
        <v>52</v>
      </c>
      <c r="P23" s="21" t="s">
        <v>48</v>
      </c>
      <c r="Q23" s="21" t="s">
        <v>49</v>
      </c>
      <c r="R23" s="21" t="s">
        <v>50</v>
      </c>
      <c r="S23" s="17" t="s">
        <v>51</v>
      </c>
      <c r="T23" s="17" t="s">
        <v>52</v>
      </c>
      <c r="U23" s="12"/>
      <c r="V23" s="12"/>
      <c r="W23" s="12"/>
      <c r="X23" s="21" t="s">
        <v>48</v>
      </c>
      <c r="Y23" s="21" t="s">
        <v>49</v>
      </c>
      <c r="Z23" s="21" t="s">
        <v>50</v>
      </c>
      <c r="AA23" s="17" t="s">
        <v>51</v>
      </c>
      <c r="AB23" s="17" t="s">
        <v>52</v>
      </c>
    </row>
    <row r="24" spans="1:28" x14ac:dyDescent="0.3">
      <c r="A24" s="13">
        <v>0.85714285700000004</v>
      </c>
      <c r="B24" s="13">
        <v>0.381578947</v>
      </c>
      <c r="C24" s="13">
        <v>6.9892472999999997E-2</v>
      </c>
      <c r="D24" s="13">
        <v>0.1</v>
      </c>
      <c r="E24" s="13">
        <v>0.18987341799999999</v>
      </c>
      <c r="G24" s="13">
        <v>100</v>
      </c>
      <c r="I24">
        <f>A24*G24</f>
        <v>85.714285700000005</v>
      </c>
      <c r="J24">
        <f>B24*G24</f>
        <v>38.1578947</v>
      </c>
      <c r="K24">
        <f>C24*G24</f>
        <v>6.9892472999999997</v>
      </c>
      <c r="L24">
        <f>D24*G24</f>
        <v>10</v>
      </c>
      <c r="M24">
        <f>E24*G24</f>
        <v>18.987341799999999</v>
      </c>
      <c r="P24" s="13">
        <v>0.92790399999999995</v>
      </c>
      <c r="Q24" s="13">
        <v>0.81372500000000003</v>
      </c>
      <c r="R24" s="13">
        <v>0.88194399999999995</v>
      </c>
      <c r="S24" s="13">
        <v>0.96857099999999996</v>
      </c>
      <c r="T24" s="13">
        <v>1</v>
      </c>
      <c r="V24" s="13">
        <v>100</v>
      </c>
      <c r="X24">
        <f>P24*V24</f>
        <v>92.790399999999991</v>
      </c>
      <c r="Y24">
        <f>Q24*V24</f>
        <v>81.372500000000002</v>
      </c>
      <c r="Z24">
        <f>R24*V24</f>
        <v>88.194400000000002</v>
      </c>
      <c r="AA24">
        <f>S24*V24</f>
        <v>96.857100000000003</v>
      </c>
      <c r="AB24">
        <f>T24*V24</f>
        <v>100</v>
      </c>
    </row>
    <row r="25" spans="1:28" x14ac:dyDescent="0.3">
      <c r="A25" s="13">
        <v>0.81034482799999996</v>
      </c>
      <c r="B25" s="13">
        <v>0.27397260299999998</v>
      </c>
      <c r="C25" s="13">
        <v>3.8834950999999999E-2</v>
      </c>
      <c r="D25" s="13">
        <v>0.1</v>
      </c>
      <c r="E25" s="13">
        <v>0.12195122</v>
      </c>
      <c r="G25" s="13">
        <v>100</v>
      </c>
      <c r="I25">
        <f t="shared" ref="I25:I38" si="10">A25*G25</f>
        <v>81.034482799999992</v>
      </c>
      <c r="J25">
        <f t="shared" ref="J25:J28" si="11">B25*G25</f>
        <v>27.397260299999999</v>
      </c>
      <c r="K25">
        <f t="shared" ref="K25:K28" si="12">C25*G25</f>
        <v>3.8834950999999998</v>
      </c>
      <c r="L25">
        <f t="shared" ref="L25:L28" si="13">D25*G25</f>
        <v>10</v>
      </c>
      <c r="M25">
        <f t="shared" ref="M25:M28" si="14">E25*G25</f>
        <v>12.195122</v>
      </c>
      <c r="P25" s="13">
        <v>0.92833299999999996</v>
      </c>
      <c r="Q25" s="13">
        <v>0.85</v>
      </c>
      <c r="R25" s="13">
        <v>0.91469199999999995</v>
      </c>
      <c r="S25" s="13">
        <v>0.958175</v>
      </c>
      <c r="T25" s="13">
        <v>0.86666699999999997</v>
      </c>
      <c r="V25" s="13">
        <v>100</v>
      </c>
      <c r="X25">
        <f t="shared" ref="X25:X33" si="15">P25*V25</f>
        <v>92.833299999999994</v>
      </c>
      <c r="Y25">
        <f t="shared" ref="Y25:Y38" si="16">Q25*V25</f>
        <v>85</v>
      </c>
      <c r="Z25">
        <f t="shared" ref="Z25:Z38" si="17">R25*V25</f>
        <v>91.469200000000001</v>
      </c>
      <c r="AA25">
        <f t="shared" ref="AA25:AA38" si="18">S25*V25</f>
        <v>95.817499999999995</v>
      </c>
      <c r="AB25">
        <f t="shared" ref="AB25:AB38" si="19">T25*V25</f>
        <v>86.666699999999992</v>
      </c>
    </row>
    <row r="26" spans="1:28" x14ac:dyDescent="0.3">
      <c r="A26" s="13">
        <v>0.82758620699999996</v>
      </c>
      <c r="B26" s="13">
        <v>0.112676056</v>
      </c>
      <c r="C26" s="13">
        <v>0.133333333</v>
      </c>
      <c r="D26" s="13">
        <v>8.9743589999999998E-2</v>
      </c>
      <c r="E26" s="13">
        <v>0.17021276599999999</v>
      </c>
      <c r="G26" s="13">
        <v>100</v>
      </c>
      <c r="I26">
        <f t="shared" si="10"/>
        <v>82.758620699999994</v>
      </c>
      <c r="J26">
        <f t="shared" si="11"/>
        <v>11.2676056</v>
      </c>
      <c r="K26">
        <f t="shared" si="12"/>
        <v>13.3333333</v>
      </c>
      <c r="L26">
        <f t="shared" si="13"/>
        <v>8.9743589999999998</v>
      </c>
      <c r="M26">
        <f t="shared" si="14"/>
        <v>17.0212766</v>
      </c>
      <c r="P26" s="13">
        <v>0.93145500000000003</v>
      </c>
      <c r="Q26" s="13">
        <v>0.834171</v>
      </c>
      <c r="R26" s="13">
        <v>0.82027600000000001</v>
      </c>
      <c r="S26" s="13">
        <v>0.96</v>
      </c>
      <c r="T26" s="13">
        <v>0.66666700000000001</v>
      </c>
      <c r="V26" s="13">
        <v>100</v>
      </c>
      <c r="X26">
        <f t="shared" si="15"/>
        <v>93.145499999999998</v>
      </c>
      <c r="Y26">
        <f t="shared" si="16"/>
        <v>83.417100000000005</v>
      </c>
      <c r="Z26">
        <f t="shared" si="17"/>
        <v>82.027600000000007</v>
      </c>
      <c r="AA26">
        <f t="shared" si="18"/>
        <v>96</v>
      </c>
      <c r="AB26">
        <f t="shared" si="19"/>
        <v>66.666700000000006</v>
      </c>
    </row>
    <row r="27" spans="1:28" x14ac:dyDescent="0.3">
      <c r="A27" s="13">
        <v>0.81632653099999997</v>
      </c>
      <c r="B27" s="13">
        <v>9.2105263000000007E-2</v>
      </c>
      <c r="C27" s="13">
        <v>3.0201341999999999E-2</v>
      </c>
      <c r="D27" s="13">
        <v>0.13114754100000001</v>
      </c>
      <c r="E27" s="13">
        <v>2.2988505999999999E-2</v>
      </c>
      <c r="G27" s="13">
        <v>100</v>
      </c>
      <c r="I27">
        <f t="shared" si="10"/>
        <v>81.632653099999999</v>
      </c>
      <c r="J27">
        <f t="shared" si="11"/>
        <v>9.2105263000000015</v>
      </c>
      <c r="K27">
        <f t="shared" si="12"/>
        <v>3.0201341999999998</v>
      </c>
      <c r="L27">
        <f t="shared" si="13"/>
        <v>13.114754100000001</v>
      </c>
      <c r="M27">
        <f t="shared" si="14"/>
        <v>2.2988505999999997</v>
      </c>
      <c r="P27" s="13">
        <v>0.90909099999999998</v>
      </c>
      <c r="Q27" s="13">
        <v>0.87128700000000003</v>
      </c>
      <c r="R27" s="13">
        <v>0.81092399999999998</v>
      </c>
      <c r="S27" s="13">
        <v>0.96264400000000006</v>
      </c>
      <c r="T27" s="13">
        <v>1</v>
      </c>
      <c r="V27" s="13">
        <v>100</v>
      </c>
      <c r="X27">
        <f t="shared" si="15"/>
        <v>90.909099999999995</v>
      </c>
      <c r="Y27">
        <f t="shared" si="16"/>
        <v>87.128700000000009</v>
      </c>
      <c r="Z27">
        <f t="shared" si="17"/>
        <v>81.092399999999998</v>
      </c>
      <c r="AA27">
        <f t="shared" si="18"/>
        <v>96.264400000000009</v>
      </c>
      <c r="AB27">
        <f t="shared" si="19"/>
        <v>100</v>
      </c>
    </row>
    <row r="28" spans="1:28" x14ac:dyDescent="0.3">
      <c r="A28" s="13">
        <v>0.83333333300000001</v>
      </c>
      <c r="B28" s="13">
        <v>0.14432989700000001</v>
      </c>
      <c r="C28" s="13">
        <v>4.4943820000000002E-2</v>
      </c>
      <c r="D28" s="13">
        <v>0.20930232600000001</v>
      </c>
      <c r="E28" s="13">
        <v>0.15384615400000001</v>
      </c>
      <c r="G28" s="13">
        <v>100</v>
      </c>
      <c r="I28">
        <f t="shared" si="10"/>
        <v>83.333333300000007</v>
      </c>
      <c r="J28">
        <f t="shared" si="11"/>
        <v>14.432989700000002</v>
      </c>
      <c r="K28">
        <f t="shared" si="12"/>
        <v>4.4943819999999999</v>
      </c>
      <c r="L28">
        <f t="shared" si="13"/>
        <v>20.9302326</v>
      </c>
      <c r="M28">
        <f t="shared" si="14"/>
        <v>15.384615400000001</v>
      </c>
      <c r="P28" s="13">
        <v>0.84895799999999999</v>
      </c>
      <c r="Q28" s="13">
        <v>0.85</v>
      </c>
      <c r="R28" s="13">
        <v>0.80596999999999996</v>
      </c>
      <c r="S28" s="13">
        <v>0.94152000000000002</v>
      </c>
      <c r="T28" s="13">
        <v>0.86666699999999997</v>
      </c>
      <c r="V28" s="13">
        <v>100</v>
      </c>
      <c r="X28">
        <f t="shared" si="15"/>
        <v>84.895799999999994</v>
      </c>
      <c r="Y28">
        <f t="shared" si="16"/>
        <v>85</v>
      </c>
      <c r="Z28">
        <f t="shared" si="17"/>
        <v>80.596999999999994</v>
      </c>
      <c r="AA28">
        <f t="shared" si="18"/>
        <v>94.152000000000001</v>
      </c>
      <c r="AB28">
        <f t="shared" si="19"/>
        <v>86.666699999999992</v>
      </c>
    </row>
    <row r="29" spans="1:28" x14ac:dyDescent="0.3">
      <c r="A29" s="13">
        <v>0.85416666699999999</v>
      </c>
      <c r="B29" s="13"/>
      <c r="C29" s="13"/>
      <c r="D29" s="13"/>
      <c r="E29" s="13"/>
      <c r="G29" s="13">
        <v>100</v>
      </c>
      <c r="I29">
        <f t="shared" si="10"/>
        <v>85.416666699999993</v>
      </c>
      <c r="P29" s="13">
        <v>0.90705100000000005</v>
      </c>
      <c r="Q29" s="13">
        <v>0.89795899999999995</v>
      </c>
      <c r="R29" s="13">
        <v>0.84246600000000005</v>
      </c>
      <c r="S29" s="13">
        <v>0.80769199999999997</v>
      </c>
      <c r="T29" s="13">
        <v>0.84375</v>
      </c>
      <c r="V29" s="13">
        <v>100</v>
      </c>
      <c r="X29">
        <f t="shared" si="15"/>
        <v>90.705100000000002</v>
      </c>
      <c r="Y29">
        <f t="shared" si="16"/>
        <v>89.795899999999989</v>
      </c>
      <c r="Z29">
        <f t="shared" si="17"/>
        <v>84.246600000000001</v>
      </c>
      <c r="AA29">
        <f t="shared" si="18"/>
        <v>80.769199999999998</v>
      </c>
      <c r="AB29">
        <f t="shared" si="19"/>
        <v>84.375</v>
      </c>
    </row>
    <row r="30" spans="1:28" x14ac:dyDescent="0.3">
      <c r="A30" s="13">
        <v>0.859375</v>
      </c>
      <c r="B30" s="13"/>
      <c r="C30" s="13"/>
      <c r="D30" s="13"/>
      <c r="E30" s="13"/>
      <c r="G30" s="13">
        <v>100</v>
      </c>
      <c r="I30">
        <f t="shared" si="10"/>
        <v>85.9375</v>
      </c>
      <c r="P30" s="13">
        <v>0.92237400000000003</v>
      </c>
      <c r="Q30" s="13">
        <v>0.961538</v>
      </c>
      <c r="R30" s="13">
        <v>0.84444399999999997</v>
      </c>
      <c r="S30" s="13">
        <v>0.96296300000000001</v>
      </c>
      <c r="T30" s="13">
        <v>0.88461500000000004</v>
      </c>
      <c r="V30" s="13">
        <v>100</v>
      </c>
      <c r="X30">
        <f t="shared" si="15"/>
        <v>92.237400000000008</v>
      </c>
      <c r="Y30">
        <f t="shared" si="16"/>
        <v>96.153800000000004</v>
      </c>
      <c r="Z30">
        <f t="shared" si="17"/>
        <v>84.444400000000002</v>
      </c>
      <c r="AA30">
        <f t="shared" si="18"/>
        <v>96.296300000000002</v>
      </c>
      <c r="AB30">
        <f t="shared" si="19"/>
        <v>88.461500000000001</v>
      </c>
    </row>
    <row r="31" spans="1:28" x14ac:dyDescent="0.3">
      <c r="A31" s="13">
        <v>0.89873417700000002</v>
      </c>
      <c r="B31" s="13"/>
      <c r="C31" s="13"/>
      <c r="D31" s="13"/>
      <c r="E31" s="13"/>
      <c r="G31" s="13">
        <v>100</v>
      </c>
      <c r="I31">
        <f t="shared" si="10"/>
        <v>89.873417700000005</v>
      </c>
      <c r="P31" s="13">
        <v>0.91620100000000004</v>
      </c>
      <c r="Q31" s="13">
        <v>0.91891900000000004</v>
      </c>
      <c r="R31" s="13">
        <v>0.86854500000000001</v>
      </c>
      <c r="S31" s="13">
        <v>1</v>
      </c>
      <c r="T31" s="13">
        <v>0.95121999999999995</v>
      </c>
      <c r="V31" s="13">
        <v>100</v>
      </c>
      <c r="X31">
        <f t="shared" si="15"/>
        <v>91.620100000000008</v>
      </c>
      <c r="Y31">
        <f t="shared" si="16"/>
        <v>91.891900000000007</v>
      </c>
      <c r="Z31">
        <f t="shared" si="17"/>
        <v>86.854500000000002</v>
      </c>
      <c r="AA31">
        <f t="shared" si="18"/>
        <v>100</v>
      </c>
      <c r="AB31">
        <f t="shared" si="19"/>
        <v>95.122</v>
      </c>
    </row>
    <row r="32" spans="1:28" x14ac:dyDescent="0.3">
      <c r="A32" s="13">
        <v>0.88235294099999995</v>
      </c>
      <c r="B32" s="13"/>
      <c r="C32" s="13"/>
      <c r="D32" s="13"/>
      <c r="E32" s="13"/>
      <c r="G32" s="13">
        <v>100</v>
      </c>
      <c r="I32">
        <f t="shared" si="10"/>
        <v>88.23529409999999</v>
      </c>
      <c r="P32" s="13">
        <v>0.83760699999999999</v>
      </c>
      <c r="Q32" s="13">
        <v>0.92857100000000004</v>
      </c>
      <c r="R32" s="13">
        <v>0.86425300000000005</v>
      </c>
      <c r="S32" s="13">
        <v>0.96428599999999998</v>
      </c>
      <c r="T32" s="13">
        <v>1</v>
      </c>
      <c r="V32" s="13">
        <v>100</v>
      </c>
      <c r="X32">
        <f t="shared" si="15"/>
        <v>83.7607</v>
      </c>
      <c r="Y32">
        <f t="shared" si="16"/>
        <v>92.857100000000003</v>
      </c>
      <c r="Z32">
        <f t="shared" si="17"/>
        <v>86.425300000000007</v>
      </c>
      <c r="AA32">
        <f t="shared" si="18"/>
        <v>96.428600000000003</v>
      </c>
      <c r="AB32">
        <f t="shared" si="19"/>
        <v>100</v>
      </c>
    </row>
    <row r="33" spans="1:28" x14ac:dyDescent="0.3">
      <c r="A33" s="13">
        <v>0.88333333300000005</v>
      </c>
      <c r="B33" s="13"/>
      <c r="C33" s="13"/>
      <c r="D33" s="13"/>
      <c r="E33" s="13"/>
      <c r="G33" s="13">
        <v>100</v>
      </c>
      <c r="I33">
        <f t="shared" si="10"/>
        <v>88.333333300000007</v>
      </c>
      <c r="P33" s="13">
        <v>0.91286299999999998</v>
      </c>
      <c r="Q33" s="13">
        <v>0.96666700000000005</v>
      </c>
      <c r="R33" s="13">
        <v>0.85492199999999996</v>
      </c>
      <c r="S33" s="13">
        <v>0.54285700000000003</v>
      </c>
      <c r="T33" s="13">
        <v>0.92941200000000002</v>
      </c>
      <c r="V33" s="13">
        <v>100</v>
      </c>
      <c r="X33">
        <f t="shared" si="15"/>
        <v>91.286299999999997</v>
      </c>
      <c r="Y33">
        <f t="shared" si="16"/>
        <v>96.666700000000006</v>
      </c>
      <c r="Z33">
        <f t="shared" si="17"/>
        <v>85.492199999999997</v>
      </c>
      <c r="AA33">
        <f t="shared" si="18"/>
        <v>54.285700000000006</v>
      </c>
      <c r="AB33">
        <f t="shared" si="19"/>
        <v>92.941199999999995</v>
      </c>
    </row>
    <row r="34" spans="1:28" x14ac:dyDescent="0.3">
      <c r="A34" s="13">
        <v>0.85245901599999996</v>
      </c>
      <c r="B34" s="13"/>
      <c r="C34" s="13"/>
      <c r="D34" s="13"/>
      <c r="E34" s="13"/>
      <c r="G34" s="13">
        <v>100</v>
      </c>
      <c r="I34">
        <f t="shared" si="10"/>
        <v>85.245901599999996</v>
      </c>
      <c r="P34" s="13"/>
      <c r="Q34" s="13">
        <v>0.90610299999999999</v>
      </c>
      <c r="R34" s="13">
        <v>0.84831500000000004</v>
      </c>
      <c r="S34" s="13">
        <v>0.92857100000000004</v>
      </c>
      <c r="T34" s="13">
        <v>1</v>
      </c>
      <c r="V34" s="13">
        <v>100</v>
      </c>
      <c r="Y34">
        <f t="shared" si="16"/>
        <v>90.610299999999995</v>
      </c>
      <c r="Z34">
        <f t="shared" si="17"/>
        <v>84.831500000000005</v>
      </c>
      <c r="AA34">
        <f t="shared" si="18"/>
        <v>92.857100000000003</v>
      </c>
      <c r="AB34">
        <f t="shared" si="19"/>
        <v>100</v>
      </c>
    </row>
    <row r="35" spans="1:28" x14ac:dyDescent="0.3">
      <c r="A35" s="13">
        <v>0.85</v>
      </c>
      <c r="B35" s="13"/>
      <c r="C35" s="13"/>
      <c r="D35" s="13"/>
      <c r="E35" s="13"/>
      <c r="G35" s="13">
        <v>100</v>
      </c>
      <c r="I35">
        <f t="shared" si="10"/>
        <v>85</v>
      </c>
      <c r="P35" s="13"/>
      <c r="Q35" s="13">
        <v>0.86702100000000004</v>
      </c>
      <c r="R35" s="13">
        <v>0.877193</v>
      </c>
      <c r="S35" s="13">
        <v>0.96969700000000003</v>
      </c>
      <c r="T35" s="13">
        <v>1</v>
      </c>
      <c r="V35" s="13">
        <v>100</v>
      </c>
      <c r="Y35">
        <f t="shared" si="16"/>
        <v>86.702100000000002</v>
      </c>
      <c r="Z35">
        <f t="shared" si="17"/>
        <v>87.719300000000004</v>
      </c>
      <c r="AA35">
        <f t="shared" si="18"/>
        <v>96.969700000000003</v>
      </c>
      <c r="AB35">
        <f t="shared" si="19"/>
        <v>100</v>
      </c>
    </row>
    <row r="36" spans="1:28" x14ac:dyDescent="0.3">
      <c r="A36" s="13">
        <v>0.85074626900000005</v>
      </c>
      <c r="B36" s="13"/>
      <c r="C36" s="13"/>
      <c r="D36" s="13"/>
      <c r="E36" s="13"/>
      <c r="G36" s="13">
        <v>100</v>
      </c>
      <c r="I36">
        <f t="shared" si="10"/>
        <v>85.074626899999998</v>
      </c>
      <c r="P36" s="13"/>
      <c r="Q36" s="13">
        <v>0.9</v>
      </c>
      <c r="R36" s="13">
        <v>0.84545499999999996</v>
      </c>
      <c r="S36" s="13">
        <v>0.91764699999999999</v>
      </c>
      <c r="T36" s="13">
        <v>1</v>
      </c>
      <c r="V36" s="13">
        <v>100</v>
      </c>
      <c r="Y36">
        <f t="shared" si="16"/>
        <v>90</v>
      </c>
      <c r="Z36">
        <f t="shared" si="17"/>
        <v>84.54549999999999</v>
      </c>
      <c r="AA36">
        <f t="shared" si="18"/>
        <v>91.764700000000005</v>
      </c>
      <c r="AB36">
        <f t="shared" si="19"/>
        <v>100</v>
      </c>
    </row>
    <row r="37" spans="1:28" x14ac:dyDescent="0.3">
      <c r="A37" s="13">
        <v>0.82474226799999995</v>
      </c>
      <c r="B37" s="13"/>
      <c r="C37" s="13"/>
      <c r="D37" s="13"/>
      <c r="E37" s="13"/>
      <c r="G37" s="13">
        <v>100</v>
      </c>
      <c r="I37">
        <f t="shared" si="10"/>
        <v>82.474226799999997</v>
      </c>
      <c r="P37" s="13"/>
      <c r="Q37" s="13">
        <v>0.88832500000000003</v>
      </c>
      <c r="R37" s="13">
        <v>0.86799999999999999</v>
      </c>
      <c r="S37" s="13">
        <v>0.91176500000000005</v>
      </c>
      <c r="T37" s="13">
        <v>1</v>
      </c>
      <c r="V37" s="13">
        <v>100</v>
      </c>
      <c r="Y37">
        <f t="shared" si="16"/>
        <v>88.83250000000001</v>
      </c>
      <c r="Z37">
        <f t="shared" si="17"/>
        <v>86.8</v>
      </c>
      <c r="AA37">
        <f t="shared" si="18"/>
        <v>91.176500000000004</v>
      </c>
      <c r="AB37">
        <f t="shared" si="19"/>
        <v>100</v>
      </c>
    </row>
    <row r="38" spans="1:28" x14ac:dyDescent="0.3">
      <c r="A38" s="13">
        <v>0.88</v>
      </c>
      <c r="B38" s="13"/>
      <c r="C38" s="13"/>
      <c r="D38" s="13"/>
      <c r="E38" s="13"/>
      <c r="G38" s="13">
        <v>100</v>
      </c>
      <c r="I38">
        <f t="shared" si="10"/>
        <v>88</v>
      </c>
      <c r="P38" s="13"/>
      <c r="Q38" s="13">
        <v>0.82911400000000002</v>
      </c>
      <c r="R38" s="13">
        <v>0.88961000000000001</v>
      </c>
      <c r="S38" s="13">
        <v>0.79411799999999999</v>
      </c>
      <c r="T38" s="13">
        <v>0.91666700000000001</v>
      </c>
      <c r="V38" s="13">
        <v>100</v>
      </c>
      <c r="Y38">
        <f t="shared" si="16"/>
        <v>82.9114</v>
      </c>
      <c r="Z38">
        <f t="shared" si="17"/>
        <v>88.960999999999999</v>
      </c>
      <c r="AA38">
        <f t="shared" si="18"/>
        <v>79.411799999999999</v>
      </c>
      <c r="AB38">
        <f t="shared" si="19"/>
        <v>91.666700000000006</v>
      </c>
    </row>
    <row r="39" spans="1:28" x14ac:dyDescent="0.3">
      <c r="P39" s="13"/>
      <c r="Q39" s="13"/>
      <c r="R39" s="13"/>
      <c r="S39" s="13"/>
      <c r="T39" s="13"/>
    </row>
    <row r="40" spans="1:28" x14ac:dyDescent="0.3">
      <c r="E40" s="18" t="s">
        <v>39</v>
      </c>
      <c r="F40" s="18"/>
      <c r="G40" s="18"/>
      <c r="H40" s="18"/>
      <c r="I40" s="18"/>
      <c r="J40" s="18"/>
      <c r="R40" s="18" t="s">
        <v>40</v>
      </c>
      <c r="S40" s="18"/>
      <c r="T40" s="18"/>
      <c r="U40" s="18"/>
      <c r="V40" s="18"/>
      <c r="W40" s="18"/>
      <c r="X40" s="18"/>
      <c r="Y40" s="18"/>
    </row>
    <row r="41" spans="1:28" s="21" customFormat="1" x14ac:dyDescent="0.3">
      <c r="A41" s="21" t="s">
        <v>48</v>
      </c>
      <c r="B41" s="21" t="s">
        <v>49</v>
      </c>
      <c r="C41" s="21" t="s">
        <v>50</v>
      </c>
      <c r="D41" s="17" t="s">
        <v>51</v>
      </c>
      <c r="E41" s="17" t="s">
        <v>52</v>
      </c>
      <c r="F41" s="12"/>
      <c r="G41" s="12"/>
      <c r="H41" s="12"/>
      <c r="I41" s="21" t="s">
        <v>48</v>
      </c>
      <c r="J41" s="21" t="s">
        <v>49</v>
      </c>
      <c r="K41" s="21" t="s">
        <v>50</v>
      </c>
      <c r="L41" s="17" t="s">
        <v>51</v>
      </c>
      <c r="M41" s="17" t="s">
        <v>52</v>
      </c>
      <c r="P41" s="21" t="s">
        <v>48</v>
      </c>
      <c r="Q41" s="21" t="s">
        <v>49</v>
      </c>
      <c r="R41" s="21" t="s">
        <v>50</v>
      </c>
      <c r="S41" s="17" t="s">
        <v>51</v>
      </c>
      <c r="T41" s="17" t="s">
        <v>52</v>
      </c>
      <c r="U41" s="12"/>
      <c r="V41" s="12"/>
      <c r="W41" s="12"/>
      <c r="X41" s="21" t="s">
        <v>48</v>
      </c>
      <c r="Y41" s="21" t="s">
        <v>49</v>
      </c>
      <c r="Z41" s="21" t="s">
        <v>50</v>
      </c>
      <c r="AA41" s="17" t="s">
        <v>51</v>
      </c>
      <c r="AB41" s="17" t="s">
        <v>52</v>
      </c>
    </row>
    <row r="42" spans="1:28" x14ac:dyDescent="0.3">
      <c r="A42" s="13">
        <v>5.7142859999999997E-2</v>
      </c>
      <c r="B42" s="13">
        <v>0.56578947000000002</v>
      </c>
      <c r="C42" s="13">
        <v>0.76881719999999998</v>
      </c>
      <c r="D42" s="13">
        <v>0.85555555999999999</v>
      </c>
      <c r="E42" s="13">
        <v>0.7721519</v>
      </c>
      <c r="G42" s="13">
        <v>100</v>
      </c>
      <c r="I42">
        <f>A42*G42</f>
        <v>5.7142859999999995</v>
      </c>
      <c r="J42">
        <f>B42*G42</f>
        <v>56.578946999999999</v>
      </c>
      <c r="K42">
        <f>C42*G42</f>
        <v>76.881720000000001</v>
      </c>
      <c r="L42">
        <f>D42*G42</f>
        <v>85.555555999999996</v>
      </c>
      <c r="M42">
        <f>E42*G42</f>
        <v>77.215190000000007</v>
      </c>
      <c r="P42" s="13">
        <v>2.8036999999999999E-2</v>
      </c>
      <c r="Q42" s="13">
        <v>7.8431000000000001E-2</v>
      </c>
      <c r="R42" s="13">
        <v>9.7222000000000003E-2</v>
      </c>
      <c r="S42" s="13">
        <v>3.1428999999999999E-2</v>
      </c>
      <c r="T42" s="13">
        <v>0</v>
      </c>
      <c r="V42" s="13">
        <v>100</v>
      </c>
      <c r="X42">
        <f>P42*V42</f>
        <v>2.8037000000000001</v>
      </c>
      <c r="Y42">
        <f>Q42*V42</f>
        <v>7.8430999999999997</v>
      </c>
      <c r="Z42">
        <f>R42*V42</f>
        <v>9.7222000000000008</v>
      </c>
      <c r="AA42">
        <f>S42*V42</f>
        <v>3.1429</v>
      </c>
      <c r="AB42">
        <f>T42*V42</f>
        <v>0</v>
      </c>
    </row>
    <row r="43" spans="1:28" x14ac:dyDescent="0.3">
      <c r="A43" s="13">
        <v>6.8965520000000002E-2</v>
      </c>
      <c r="B43" s="13">
        <v>0.63013699000000001</v>
      </c>
      <c r="C43" s="13">
        <v>0.85436893000000003</v>
      </c>
      <c r="D43" s="13">
        <v>0.81428571000000005</v>
      </c>
      <c r="E43" s="13">
        <v>0.82113820999999998</v>
      </c>
      <c r="G43" s="13">
        <v>100</v>
      </c>
      <c r="I43">
        <f t="shared" ref="I43:I56" si="20">A43*G43</f>
        <v>6.8965519999999998</v>
      </c>
      <c r="J43">
        <f t="shared" ref="J43:J46" si="21">B43*G43</f>
        <v>63.013699000000003</v>
      </c>
      <c r="K43">
        <f t="shared" ref="K43:K46" si="22">C43*G43</f>
        <v>85.436892999999998</v>
      </c>
      <c r="L43">
        <f t="shared" ref="L43:L46" si="23">D43*G43</f>
        <v>81.428571000000005</v>
      </c>
      <c r="M43">
        <f t="shared" ref="M43:M46" si="24">E43*G43</f>
        <v>82.113821000000002</v>
      </c>
      <c r="P43" s="13">
        <v>5.0000000000000001E-3</v>
      </c>
      <c r="Q43" s="13">
        <v>6.4285999999999996E-2</v>
      </c>
      <c r="R43" s="13">
        <v>8.0569000000000002E-2</v>
      </c>
      <c r="S43" s="13">
        <v>4.1825000000000001E-2</v>
      </c>
      <c r="T43" s="13">
        <v>0</v>
      </c>
      <c r="V43" s="13">
        <v>100</v>
      </c>
      <c r="X43">
        <f t="shared" ref="X43:X51" si="25">P43*V43</f>
        <v>0.5</v>
      </c>
      <c r="Y43">
        <f t="shared" ref="Y43:Y56" si="26">Q43*V43</f>
        <v>6.4285999999999994</v>
      </c>
      <c r="Z43">
        <f t="shared" ref="Z43:Z56" si="27">R43*V43</f>
        <v>8.0569000000000006</v>
      </c>
      <c r="AA43">
        <f t="shared" ref="AA43:AA56" si="28">S43*V43</f>
        <v>4.1825000000000001</v>
      </c>
      <c r="AB43">
        <f t="shared" ref="AB43:AB56" si="29">T43*V43</f>
        <v>0</v>
      </c>
    </row>
    <row r="44" spans="1:28" x14ac:dyDescent="0.3">
      <c r="A44" s="13">
        <v>6.8965520000000002E-2</v>
      </c>
      <c r="B44" s="13">
        <v>0.76056338000000001</v>
      </c>
      <c r="C44" s="13">
        <v>0.80370370000000002</v>
      </c>
      <c r="D44" s="13">
        <v>0.51282050999999995</v>
      </c>
      <c r="E44" s="13">
        <v>0.77659573999999998</v>
      </c>
      <c r="G44" s="13">
        <v>100</v>
      </c>
      <c r="I44">
        <f t="shared" si="20"/>
        <v>6.8965519999999998</v>
      </c>
      <c r="J44">
        <f t="shared" si="21"/>
        <v>76.056337999999997</v>
      </c>
      <c r="K44">
        <f t="shared" si="22"/>
        <v>80.370370000000008</v>
      </c>
      <c r="L44">
        <f t="shared" si="23"/>
        <v>51.282050999999996</v>
      </c>
      <c r="M44">
        <f t="shared" si="24"/>
        <v>77.659573999999992</v>
      </c>
      <c r="P44" s="13">
        <v>1.1268E-2</v>
      </c>
      <c r="Q44" s="13">
        <v>5.0250999999999997E-2</v>
      </c>
      <c r="R44" s="13">
        <v>0.17511499999999999</v>
      </c>
      <c r="S44" s="13">
        <v>0.04</v>
      </c>
      <c r="T44" s="13">
        <v>0.16666700000000001</v>
      </c>
      <c r="V44" s="13">
        <v>100</v>
      </c>
      <c r="X44">
        <f t="shared" si="25"/>
        <v>1.1268</v>
      </c>
      <c r="Y44">
        <f t="shared" si="26"/>
        <v>5.0251000000000001</v>
      </c>
      <c r="Z44">
        <f t="shared" si="27"/>
        <v>17.511499999999998</v>
      </c>
      <c r="AA44">
        <f t="shared" si="28"/>
        <v>4</v>
      </c>
      <c r="AB44">
        <f t="shared" si="29"/>
        <v>16.666700000000002</v>
      </c>
    </row>
    <row r="45" spans="1:28" x14ac:dyDescent="0.3">
      <c r="A45" s="13">
        <v>0.10204082</v>
      </c>
      <c r="B45" s="13">
        <v>0.76315789000000001</v>
      </c>
      <c r="C45" s="13">
        <v>0.73825503000000003</v>
      </c>
      <c r="D45" s="13">
        <v>0.44262295000000001</v>
      </c>
      <c r="E45" s="13">
        <v>0.97701148999999998</v>
      </c>
      <c r="G45" s="13">
        <v>100</v>
      </c>
      <c r="I45">
        <f t="shared" si="20"/>
        <v>10.204082</v>
      </c>
      <c r="J45">
        <f t="shared" si="21"/>
        <v>76.315788999999995</v>
      </c>
      <c r="K45">
        <f t="shared" si="22"/>
        <v>73.825502999999998</v>
      </c>
      <c r="L45">
        <f t="shared" si="23"/>
        <v>44.262295000000002</v>
      </c>
      <c r="M45">
        <f t="shared" si="24"/>
        <v>97.701149000000001</v>
      </c>
      <c r="P45" s="13">
        <v>2.9412000000000001E-2</v>
      </c>
      <c r="Q45" s="13">
        <v>7.4257000000000004E-2</v>
      </c>
      <c r="R45" s="13">
        <v>0.16806699999999999</v>
      </c>
      <c r="S45" s="13">
        <v>2.8736000000000001E-2</v>
      </c>
      <c r="T45" s="13">
        <v>0</v>
      </c>
      <c r="V45" s="13">
        <v>100</v>
      </c>
      <c r="X45">
        <f t="shared" si="25"/>
        <v>2.9412000000000003</v>
      </c>
      <c r="Y45">
        <f t="shared" si="26"/>
        <v>7.4257</v>
      </c>
      <c r="Z45">
        <f t="shared" si="27"/>
        <v>16.806699999999999</v>
      </c>
      <c r="AA45">
        <f t="shared" si="28"/>
        <v>2.8736000000000002</v>
      </c>
      <c r="AB45">
        <f t="shared" si="29"/>
        <v>0</v>
      </c>
    </row>
    <row r="46" spans="1:28" x14ac:dyDescent="0.3">
      <c r="A46" s="13">
        <v>7.4074070000000006E-2</v>
      </c>
      <c r="B46" s="13">
        <v>0.75257731999999999</v>
      </c>
      <c r="C46" s="13">
        <v>0.84269662999999995</v>
      </c>
      <c r="D46" s="13">
        <v>0.66279069999999995</v>
      </c>
      <c r="E46" s="13">
        <v>0.82905983000000005</v>
      </c>
      <c r="G46" s="13">
        <v>100</v>
      </c>
      <c r="I46">
        <f t="shared" si="20"/>
        <v>7.407407000000001</v>
      </c>
      <c r="J46">
        <f t="shared" si="21"/>
        <v>75.257732000000004</v>
      </c>
      <c r="K46">
        <f t="shared" si="22"/>
        <v>84.269662999999994</v>
      </c>
      <c r="L46">
        <f t="shared" si="23"/>
        <v>66.27906999999999</v>
      </c>
      <c r="M46">
        <f t="shared" si="24"/>
        <v>82.905983000000006</v>
      </c>
      <c r="P46" s="13">
        <v>3.125E-2</v>
      </c>
      <c r="Q46" s="13">
        <v>7.2221999999999995E-2</v>
      </c>
      <c r="R46" s="13">
        <v>0.18656700000000001</v>
      </c>
      <c r="S46" s="13">
        <v>4.6783999999999999E-2</v>
      </c>
      <c r="T46" s="13">
        <v>0.13333300000000001</v>
      </c>
      <c r="V46" s="13">
        <v>100</v>
      </c>
      <c r="X46">
        <f t="shared" si="25"/>
        <v>3.125</v>
      </c>
      <c r="Y46">
        <f t="shared" si="26"/>
        <v>7.2221999999999991</v>
      </c>
      <c r="Z46">
        <f t="shared" si="27"/>
        <v>18.656700000000001</v>
      </c>
      <c r="AA46">
        <f t="shared" si="28"/>
        <v>4.6783999999999999</v>
      </c>
      <c r="AB46">
        <f t="shared" si="29"/>
        <v>13.333300000000001</v>
      </c>
    </row>
    <row r="47" spans="1:28" x14ac:dyDescent="0.3">
      <c r="A47" s="13">
        <v>4.1666670000000003E-2</v>
      </c>
      <c r="B47" s="13"/>
      <c r="C47" s="13"/>
      <c r="D47" s="13"/>
      <c r="E47" s="13"/>
      <c r="G47" s="13">
        <v>100</v>
      </c>
      <c r="I47">
        <f t="shared" si="20"/>
        <v>4.1666670000000003</v>
      </c>
      <c r="P47" s="13">
        <v>1.9231000000000002E-2</v>
      </c>
      <c r="Q47" s="13">
        <v>6.1224000000000001E-2</v>
      </c>
      <c r="R47" s="13">
        <v>0.15753400000000001</v>
      </c>
      <c r="S47" s="13">
        <v>0.115385</v>
      </c>
      <c r="T47" s="13">
        <v>0.125</v>
      </c>
      <c r="V47" s="13">
        <v>100</v>
      </c>
      <c r="X47">
        <f t="shared" si="25"/>
        <v>1.9231000000000003</v>
      </c>
      <c r="Y47">
        <f t="shared" si="26"/>
        <v>6.1223999999999998</v>
      </c>
      <c r="Z47">
        <f t="shared" si="27"/>
        <v>15.753400000000001</v>
      </c>
      <c r="AA47">
        <f t="shared" si="28"/>
        <v>11.538500000000001</v>
      </c>
      <c r="AB47">
        <f t="shared" si="29"/>
        <v>12.5</v>
      </c>
    </row>
    <row r="48" spans="1:28" x14ac:dyDescent="0.3">
      <c r="A48" s="13">
        <v>4.6875E-2</v>
      </c>
      <c r="B48" s="13"/>
      <c r="C48" s="13"/>
      <c r="D48" s="13"/>
      <c r="E48" s="13"/>
      <c r="G48" s="13">
        <v>100</v>
      </c>
      <c r="I48">
        <f t="shared" si="20"/>
        <v>4.6875</v>
      </c>
      <c r="P48" s="13">
        <v>2.2831000000000001E-2</v>
      </c>
      <c r="Q48" s="13">
        <v>3.8462000000000003E-2</v>
      </c>
      <c r="R48" s="13">
        <v>0.14444399999999999</v>
      </c>
      <c r="S48" s="13">
        <v>3.7037E-2</v>
      </c>
      <c r="T48" s="13">
        <v>0.115385</v>
      </c>
      <c r="V48" s="13">
        <v>100</v>
      </c>
      <c r="X48">
        <f t="shared" si="25"/>
        <v>2.2831000000000001</v>
      </c>
      <c r="Y48">
        <f t="shared" si="26"/>
        <v>3.8462000000000005</v>
      </c>
      <c r="Z48">
        <f t="shared" si="27"/>
        <v>14.444399999999998</v>
      </c>
      <c r="AA48">
        <f t="shared" si="28"/>
        <v>3.7037</v>
      </c>
      <c r="AB48">
        <f t="shared" si="29"/>
        <v>11.538500000000001</v>
      </c>
    </row>
    <row r="49" spans="1:28" x14ac:dyDescent="0.3">
      <c r="A49" s="13">
        <v>3.7974679999999997E-2</v>
      </c>
      <c r="B49" s="13"/>
      <c r="C49" s="13"/>
      <c r="D49" s="13"/>
      <c r="E49" s="13"/>
      <c r="G49" s="13">
        <v>100</v>
      </c>
      <c r="I49">
        <f t="shared" si="20"/>
        <v>3.7974679999999998</v>
      </c>
      <c r="P49" s="13">
        <v>1.6760000000000001E-2</v>
      </c>
      <c r="Q49" s="13">
        <v>5.4053999999999998E-2</v>
      </c>
      <c r="R49" s="13">
        <v>0.12676100000000001</v>
      </c>
      <c r="S49" s="13">
        <v>0</v>
      </c>
      <c r="T49" s="13">
        <v>4.8779999999999997E-2</v>
      </c>
      <c r="V49" s="13">
        <v>100</v>
      </c>
      <c r="X49">
        <f t="shared" si="25"/>
        <v>1.6760000000000002</v>
      </c>
      <c r="Y49">
        <f t="shared" si="26"/>
        <v>5.4054000000000002</v>
      </c>
      <c r="Z49">
        <f t="shared" si="27"/>
        <v>12.676100000000002</v>
      </c>
      <c r="AA49">
        <f t="shared" si="28"/>
        <v>0</v>
      </c>
      <c r="AB49">
        <f t="shared" si="29"/>
        <v>4.8780000000000001</v>
      </c>
    </row>
    <row r="50" spans="1:28" x14ac:dyDescent="0.3">
      <c r="A50" s="13">
        <v>5.042017E-2</v>
      </c>
      <c r="B50" s="13"/>
      <c r="C50" s="13"/>
      <c r="D50" s="13"/>
      <c r="E50" s="13"/>
      <c r="G50" s="13">
        <v>100</v>
      </c>
      <c r="I50">
        <f t="shared" si="20"/>
        <v>5.0420170000000004</v>
      </c>
      <c r="P50" s="13">
        <v>4.2735000000000002E-2</v>
      </c>
      <c r="Q50" s="13">
        <v>7.1429000000000006E-2</v>
      </c>
      <c r="R50" s="13">
        <v>0.13574700000000001</v>
      </c>
      <c r="S50" s="13">
        <v>3.5714000000000003E-2</v>
      </c>
      <c r="T50" s="13">
        <v>0</v>
      </c>
      <c r="V50" s="13">
        <v>100</v>
      </c>
      <c r="X50">
        <f t="shared" si="25"/>
        <v>4.2735000000000003</v>
      </c>
      <c r="Y50">
        <f t="shared" si="26"/>
        <v>7.1429000000000009</v>
      </c>
      <c r="Z50">
        <f t="shared" si="27"/>
        <v>13.5747</v>
      </c>
      <c r="AA50">
        <f t="shared" si="28"/>
        <v>3.5714000000000001</v>
      </c>
      <c r="AB50">
        <f t="shared" si="29"/>
        <v>0</v>
      </c>
    </row>
    <row r="51" spans="1:28" x14ac:dyDescent="0.3">
      <c r="A51" s="13">
        <v>5.8333330000000003E-2</v>
      </c>
      <c r="B51" s="13"/>
      <c r="C51" s="13"/>
      <c r="D51" s="13"/>
      <c r="E51" s="13"/>
      <c r="G51" s="13">
        <v>100</v>
      </c>
      <c r="I51">
        <f t="shared" si="20"/>
        <v>5.8333330000000005</v>
      </c>
      <c r="P51" s="13">
        <v>1.2448000000000001E-2</v>
      </c>
      <c r="Q51" s="13">
        <v>3.3333000000000002E-2</v>
      </c>
      <c r="R51" s="13">
        <v>0.14507800000000001</v>
      </c>
      <c r="S51" s="13">
        <v>0.14285700000000001</v>
      </c>
      <c r="T51" s="13">
        <v>7.0587999999999998E-2</v>
      </c>
      <c r="V51" s="13">
        <v>100</v>
      </c>
      <c r="X51">
        <f t="shared" si="25"/>
        <v>1.2448000000000001</v>
      </c>
      <c r="Y51">
        <f t="shared" si="26"/>
        <v>3.3333000000000004</v>
      </c>
      <c r="Z51">
        <f t="shared" si="27"/>
        <v>14.507800000000001</v>
      </c>
      <c r="AA51">
        <f t="shared" si="28"/>
        <v>14.285700000000002</v>
      </c>
      <c r="AB51">
        <f t="shared" si="29"/>
        <v>7.0587999999999997</v>
      </c>
    </row>
    <row r="52" spans="1:28" x14ac:dyDescent="0.3">
      <c r="A52" s="13">
        <v>6.5573770000000003E-2</v>
      </c>
      <c r="B52" s="13"/>
      <c r="C52" s="13"/>
      <c r="D52" s="13"/>
      <c r="E52" s="13"/>
      <c r="G52" s="13">
        <v>100</v>
      </c>
      <c r="I52">
        <f t="shared" si="20"/>
        <v>6.5573770000000007</v>
      </c>
      <c r="P52" s="13"/>
      <c r="Q52" s="13">
        <v>7.5117000000000003E-2</v>
      </c>
      <c r="R52" s="13">
        <v>0.12921299999999999</v>
      </c>
      <c r="S52" s="13">
        <v>7.1429000000000006E-2</v>
      </c>
      <c r="T52" s="13">
        <v>0</v>
      </c>
      <c r="V52" s="13">
        <v>100</v>
      </c>
      <c r="Y52">
        <f t="shared" si="26"/>
        <v>7.5117000000000003</v>
      </c>
      <c r="Z52">
        <f t="shared" si="27"/>
        <v>12.921299999999999</v>
      </c>
      <c r="AA52">
        <f t="shared" si="28"/>
        <v>7.1429000000000009</v>
      </c>
      <c r="AB52">
        <f t="shared" si="29"/>
        <v>0</v>
      </c>
    </row>
    <row r="53" spans="1:28" x14ac:dyDescent="0.3">
      <c r="A53" s="13">
        <v>3.7499999999999999E-2</v>
      </c>
      <c r="B53" s="13"/>
      <c r="C53" s="13"/>
      <c r="D53" s="13"/>
      <c r="E53" s="13"/>
      <c r="G53" s="13">
        <v>100</v>
      </c>
      <c r="I53">
        <f t="shared" si="20"/>
        <v>3.75</v>
      </c>
      <c r="P53" s="13"/>
      <c r="Q53" s="13">
        <v>0.13297900000000001</v>
      </c>
      <c r="R53" s="13">
        <v>0.122807</v>
      </c>
      <c r="S53" s="13">
        <v>0</v>
      </c>
      <c r="T53" s="13">
        <v>0</v>
      </c>
      <c r="V53" s="13">
        <v>100</v>
      </c>
      <c r="Y53">
        <f t="shared" si="26"/>
        <v>13.297900000000002</v>
      </c>
      <c r="Z53">
        <f t="shared" si="27"/>
        <v>12.2807</v>
      </c>
      <c r="AA53">
        <f t="shared" si="28"/>
        <v>0</v>
      </c>
      <c r="AB53">
        <f t="shared" si="29"/>
        <v>0</v>
      </c>
    </row>
    <row r="54" spans="1:28" x14ac:dyDescent="0.3">
      <c r="A54" s="13">
        <v>4.4776120000000003E-2</v>
      </c>
      <c r="B54" s="13"/>
      <c r="C54" s="13"/>
      <c r="D54" s="13"/>
      <c r="E54" s="13"/>
      <c r="G54" s="13">
        <v>100</v>
      </c>
      <c r="I54">
        <f t="shared" si="20"/>
        <v>4.4776120000000006</v>
      </c>
      <c r="P54" s="13"/>
      <c r="Q54" s="13">
        <v>8.5713999999999999E-2</v>
      </c>
      <c r="R54" s="13">
        <v>0.15454499999999999</v>
      </c>
      <c r="S54" s="13">
        <v>8.2352999999999996E-2</v>
      </c>
      <c r="T54" s="13">
        <v>0</v>
      </c>
      <c r="V54" s="13">
        <v>100</v>
      </c>
      <c r="Y54">
        <f t="shared" si="26"/>
        <v>8.5714000000000006</v>
      </c>
      <c r="Z54">
        <f t="shared" si="27"/>
        <v>15.454499999999999</v>
      </c>
      <c r="AA54">
        <f t="shared" si="28"/>
        <v>8.2352999999999987</v>
      </c>
      <c r="AB54">
        <f t="shared" si="29"/>
        <v>0</v>
      </c>
    </row>
    <row r="55" spans="1:28" x14ac:dyDescent="0.3">
      <c r="A55" s="13">
        <v>5.1546389999999997E-2</v>
      </c>
      <c r="B55" s="13"/>
      <c r="C55" s="13"/>
      <c r="D55" s="13"/>
      <c r="E55" s="13"/>
      <c r="G55" s="13">
        <v>100</v>
      </c>
      <c r="I55">
        <f t="shared" si="20"/>
        <v>5.1546389999999995</v>
      </c>
      <c r="P55" s="13"/>
      <c r="Q55" s="13">
        <v>9.1370999999999994E-2</v>
      </c>
      <c r="R55" s="13">
        <v>7.5999999999999998E-2</v>
      </c>
      <c r="S55" s="13">
        <v>8.8234999999999994E-2</v>
      </c>
      <c r="T55" s="13">
        <v>0</v>
      </c>
      <c r="V55" s="13">
        <v>100</v>
      </c>
      <c r="Y55">
        <f t="shared" si="26"/>
        <v>9.1371000000000002</v>
      </c>
      <c r="Z55">
        <f t="shared" si="27"/>
        <v>7.6</v>
      </c>
      <c r="AA55">
        <f t="shared" si="28"/>
        <v>8.8234999999999992</v>
      </c>
      <c r="AB55">
        <f t="shared" si="29"/>
        <v>0</v>
      </c>
    </row>
    <row r="56" spans="1:28" x14ac:dyDescent="0.3">
      <c r="A56" s="13">
        <v>2.666667E-2</v>
      </c>
      <c r="B56" s="13"/>
      <c r="C56" s="13"/>
      <c r="D56" s="13"/>
      <c r="E56" s="13"/>
      <c r="G56" s="13">
        <v>100</v>
      </c>
      <c r="I56">
        <f t="shared" si="20"/>
        <v>2.6666669999999999</v>
      </c>
      <c r="P56" s="13"/>
      <c r="Q56" s="13">
        <v>0.17088600000000001</v>
      </c>
      <c r="R56" s="13">
        <v>0.11039</v>
      </c>
      <c r="S56" s="13">
        <v>0.20588200000000001</v>
      </c>
      <c r="T56" s="13">
        <v>0</v>
      </c>
      <c r="V56" s="13">
        <v>100</v>
      </c>
      <c r="Y56">
        <f t="shared" si="26"/>
        <v>17.0886</v>
      </c>
      <c r="Z56">
        <f t="shared" si="27"/>
        <v>11.039</v>
      </c>
      <c r="AA56">
        <f t="shared" si="28"/>
        <v>20.588200000000001</v>
      </c>
      <c r="AB56">
        <f t="shared" si="29"/>
        <v>0</v>
      </c>
    </row>
    <row r="57" spans="1:28" s="21" customFormat="1" x14ac:dyDescent="0.3">
      <c r="A57" s="13"/>
      <c r="B57" s="13"/>
      <c r="C57" s="13"/>
      <c r="D57" s="13"/>
      <c r="E57" s="13"/>
      <c r="G57" s="13"/>
      <c r="P57" s="13"/>
      <c r="Q57" s="13"/>
      <c r="R57" s="13"/>
      <c r="S57" s="13"/>
      <c r="T57" s="13"/>
      <c r="V57" s="13"/>
    </row>
    <row r="58" spans="1:28" x14ac:dyDescent="0.3">
      <c r="E58" s="18" t="s">
        <v>41</v>
      </c>
      <c r="F58" s="18"/>
      <c r="G58" s="18"/>
      <c r="H58" s="18"/>
      <c r="I58" s="18"/>
      <c r="J58" s="18"/>
      <c r="P58" s="13"/>
      <c r="Q58" s="13"/>
      <c r="R58" s="18" t="s">
        <v>42</v>
      </c>
      <c r="S58" s="18"/>
      <c r="T58" s="18"/>
      <c r="U58" s="18"/>
      <c r="V58" s="18"/>
      <c r="W58" s="18"/>
      <c r="X58" s="18"/>
      <c r="Y58" s="18"/>
    </row>
    <row r="59" spans="1:28" s="21" customFormat="1" x14ac:dyDescent="0.3">
      <c r="A59" s="21" t="s">
        <v>48</v>
      </c>
      <c r="B59" s="21" t="s">
        <v>49</v>
      </c>
      <c r="C59" s="21" t="s">
        <v>50</v>
      </c>
      <c r="D59" s="17" t="s">
        <v>51</v>
      </c>
      <c r="E59" s="17" t="s">
        <v>52</v>
      </c>
      <c r="F59" s="12"/>
      <c r="G59" s="12"/>
      <c r="H59" s="12"/>
      <c r="I59" s="21" t="s">
        <v>48</v>
      </c>
      <c r="J59" s="21" t="s">
        <v>49</v>
      </c>
      <c r="K59" s="21" t="s">
        <v>50</v>
      </c>
      <c r="L59" s="17" t="s">
        <v>51</v>
      </c>
      <c r="M59" s="17" t="s">
        <v>52</v>
      </c>
      <c r="P59" s="21" t="s">
        <v>48</v>
      </c>
      <c r="Q59" s="21" t="s">
        <v>49</v>
      </c>
      <c r="R59" s="21" t="s">
        <v>50</v>
      </c>
      <c r="S59" s="17" t="s">
        <v>51</v>
      </c>
      <c r="T59" s="17" t="s">
        <v>52</v>
      </c>
      <c r="U59" s="12"/>
      <c r="V59" s="12"/>
      <c r="W59" s="12"/>
      <c r="X59" s="21" t="s">
        <v>48</v>
      </c>
      <c r="Y59" s="21" t="s">
        <v>49</v>
      </c>
      <c r="Z59" s="21" t="s">
        <v>50</v>
      </c>
      <c r="AA59" s="17" t="s">
        <v>51</v>
      </c>
      <c r="AB59" s="17" t="s">
        <v>52</v>
      </c>
    </row>
    <row r="60" spans="1:28" x14ac:dyDescent="0.3">
      <c r="A60" s="13">
        <v>1.4285714E-2</v>
      </c>
      <c r="B60" s="13">
        <v>0</v>
      </c>
      <c r="C60" s="13">
        <v>0.13978494599999999</v>
      </c>
      <c r="D60" s="13">
        <v>3.3333333E-2</v>
      </c>
      <c r="E60" s="13">
        <v>2.5316456000000001E-2</v>
      </c>
      <c r="G60" s="13">
        <v>100</v>
      </c>
      <c r="I60">
        <f>A60*G60</f>
        <v>1.4285714</v>
      </c>
      <c r="J60">
        <f>B60*G60</f>
        <v>0</v>
      </c>
      <c r="K60">
        <f>C60*G60</f>
        <v>13.978494599999999</v>
      </c>
      <c r="L60">
        <f>D60*G60</f>
        <v>3.3333333000000001</v>
      </c>
      <c r="M60">
        <f>E60*G60</f>
        <v>2.5316456000000001</v>
      </c>
      <c r="P60" s="13">
        <v>1.2016000000000001E-2</v>
      </c>
      <c r="Q60" s="13">
        <v>3.9216000000000001E-2</v>
      </c>
      <c r="R60" s="13">
        <v>6.9439999999999997E-3</v>
      </c>
      <c r="S60" s="13">
        <v>0</v>
      </c>
      <c r="T60" s="13">
        <v>0</v>
      </c>
      <c r="V60" s="13">
        <v>100</v>
      </c>
      <c r="X60">
        <f>P60*V60</f>
        <v>1.2016</v>
      </c>
      <c r="Y60">
        <f>Q60*V60</f>
        <v>3.9216000000000002</v>
      </c>
      <c r="Z60">
        <f>R60*V60</f>
        <v>0.69440000000000002</v>
      </c>
      <c r="AA60">
        <f>S60*V60</f>
        <v>0</v>
      </c>
      <c r="AB60">
        <f>T60*V60</f>
        <v>0</v>
      </c>
    </row>
    <row r="61" spans="1:28" x14ac:dyDescent="0.3">
      <c r="A61" s="13">
        <v>5.1724138000000003E-2</v>
      </c>
      <c r="B61" s="13">
        <v>6.8493151000000002E-2</v>
      </c>
      <c r="C61" s="13">
        <v>9.7087379000000001E-2</v>
      </c>
      <c r="D61" s="13">
        <v>5.7142856999999998E-2</v>
      </c>
      <c r="E61" s="13">
        <v>4.8780487999999997E-2</v>
      </c>
      <c r="G61" s="13">
        <v>100</v>
      </c>
      <c r="I61">
        <f t="shared" ref="I61:I74" si="30">A61*G61</f>
        <v>5.1724138000000002</v>
      </c>
      <c r="J61">
        <f t="shared" ref="J61:J63" si="31">B61*G61</f>
        <v>6.8493151000000001</v>
      </c>
      <c r="K61">
        <f t="shared" ref="K61:K64" si="32">C61*G61</f>
        <v>9.7087379000000009</v>
      </c>
      <c r="L61">
        <f t="shared" ref="L61:L64" si="33">D61*G61</f>
        <v>5.7142856999999996</v>
      </c>
      <c r="M61">
        <f t="shared" ref="M61:M64" si="34">E61*G61</f>
        <v>4.8780487999999993</v>
      </c>
      <c r="P61" s="13">
        <v>1.6667000000000001E-2</v>
      </c>
      <c r="Q61" s="13">
        <v>2.8570999999999999E-2</v>
      </c>
      <c r="R61" s="13">
        <v>4.7390000000000002E-3</v>
      </c>
      <c r="S61" s="13">
        <v>0</v>
      </c>
      <c r="T61" s="13">
        <v>6.6667000000000004E-2</v>
      </c>
      <c r="V61" s="13">
        <v>100</v>
      </c>
      <c r="X61">
        <f t="shared" ref="X61:X69" si="35">P61*V61</f>
        <v>1.6667000000000001</v>
      </c>
      <c r="Y61">
        <f t="shared" ref="Y61:Y74" si="36">Q61*V61</f>
        <v>2.8571</v>
      </c>
      <c r="Z61">
        <f t="shared" ref="Z61:Z74" si="37">R61*V61</f>
        <v>0.47389999999999999</v>
      </c>
      <c r="AA61">
        <f t="shared" ref="AA61:AA74" si="38">S61*V61</f>
        <v>0</v>
      </c>
      <c r="AB61">
        <f t="shared" ref="AB61:AB74" si="39">T61*V61</f>
        <v>6.6667000000000005</v>
      </c>
    </row>
    <row r="62" spans="1:28" x14ac:dyDescent="0.3">
      <c r="A62" s="13">
        <v>1.7241379000000001E-2</v>
      </c>
      <c r="B62" s="13">
        <v>0.112676056</v>
      </c>
      <c r="C62" s="13">
        <v>5.5555555999999999E-2</v>
      </c>
      <c r="D62" s="13">
        <v>0.38461538499999998</v>
      </c>
      <c r="E62" s="13">
        <v>3.1914893999999999E-2</v>
      </c>
      <c r="G62" s="13">
        <v>100</v>
      </c>
      <c r="I62">
        <f t="shared" si="30"/>
        <v>1.7241379000000001</v>
      </c>
      <c r="J62">
        <f t="shared" si="31"/>
        <v>11.2676056</v>
      </c>
      <c r="K62">
        <f t="shared" si="32"/>
        <v>5.5555555999999999</v>
      </c>
      <c r="L62">
        <f t="shared" si="33"/>
        <v>38.461538499999996</v>
      </c>
      <c r="M62">
        <f t="shared" si="34"/>
        <v>3.1914894</v>
      </c>
      <c r="P62" s="13">
        <v>7.5119999999999996E-3</v>
      </c>
      <c r="Q62" s="13">
        <v>3.5175999999999999E-2</v>
      </c>
      <c r="R62" s="13">
        <v>4.6080000000000001E-3</v>
      </c>
      <c r="S62" s="13">
        <v>0</v>
      </c>
      <c r="T62" s="13">
        <v>0.16666700000000001</v>
      </c>
      <c r="V62" s="13">
        <v>100</v>
      </c>
      <c r="X62">
        <f t="shared" si="35"/>
        <v>0.75119999999999998</v>
      </c>
      <c r="Y62">
        <f t="shared" si="36"/>
        <v>3.5175999999999998</v>
      </c>
      <c r="Z62">
        <f t="shared" si="37"/>
        <v>0.46079999999999999</v>
      </c>
      <c r="AA62">
        <f t="shared" si="38"/>
        <v>0</v>
      </c>
      <c r="AB62">
        <f t="shared" si="39"/>
        <v>16.666700000000002</v>
      </c>
    </row>
    <row r="63" spans="1:28" x14ac:dyDescent="0.3">
      <c r="A63" s="13">
        <v>2.0408163E-2</v>
      </c>
      <c r="B63" s="13">
        <v>0.131578947</v>
      </c>
      <c r="C63" s="13">
        <v>0.22147650999999999</v>
      </c>
      <c r="D63" s="13">
        <v>0.409836066</v>
      </c>
      <c r="E63" s="13">
        <v>0</v>
      </c>
      <c r="G63" s="13">
        <v>100</v>
      </c>
      <c r="I63">
        <f t="shared" si="30"/>
        <v>2.0408162999999999</v>
      </c>
      <c r="J63">
        <f t="shared" si="31"/>
        <v>13.1578947</v>
      </c>
      <c r="K63">
        <f t="shared" si="32"/>
        <v>22.147651</v>
      </c>
      <c r="L63">
        <f t="shared" si="33"/>
        <v>40.983606600000002</v>
      </c>
      <c r="M63">
        <f t="shared" si="34"/>
        <v>0</v>
      </c>
      <c r="P63" s="13">
        <v>2.1389999999999999E-2</v>
      </c>
      <c r="Q63" s="13">
        <v>2.9703E-2</v>
      </c>
      <c r="R63" s="13">
        <v>2.1007999999999999E-2</v>
      </c>
      <c r="S63" s="13">
        <v>0</v>
      </c>
      <c r="T63" s="13">
        <v>0</v>
      </c>
      <c r="V63" s="13">
        <v>100</v>
      </c>
      <c r="X63">
        <f t="shared" si="35"/>
        <v>2.1389999999999998</v>
      </c>
      <c r="Y63">
        <f t="shared" si="36"/>
        <v>2.9702999999999999</v>
      </c>
      <c r="Z63">
        <f t="shared" si="37"/>
        <v>2.1008</v>
      </c>
      <c r="AA63">
        <f t="shared" si="38"/>
        <v>0</v>
      </c>
      <c r="AB63">
        <f t="shared" si="39"/>
        <v>0</v>
      </c>
    </row>
    <row r="64" spans="1:28" x14ac:dyDescent="0.3">
      <c r="A64" s="13">
        <v>1.8518519000000001E-2</v>
      </c>
      <c r="B64" s="13">
        <v>9.2783505000000002E-2</v>
      </c>
      <c r="C64" s="13">
        <v>0.101123596</v>
      </c>
      <c r="D64" s="13">
        <v>0.11627907</v>
      </c>
      <c r="E64" s="13">
        <v>1.7094017E-2</v>
      </c>
      <c r="G64" s="13">
        <v>100</v>
      </c>
      <c r="I64">
        <f t="shared" si="30"/>
        <v>1.8518519</v>
      </c>
      <c r="J64">
        <f>B64*G64</f>
        <v>9.2783505000000002</v>
      </c>
      <c r="K64">
        <f t="shared" si="32"/>
        <v>10.1123596</v>
      </c>
      <c r="L64">
        <f t="shared" si="33"/>
        <v>11.627907</v>
      </c>
      <c r="M64">
        <f t="shared" si="34"/>
        <v>1.7094016999999999</v>
      </c>
      <c r="P64" s="13">
        <v>2.6041999999999999E-2</v>
      </c>
      <c r="Q64" s="13">
        <v>2.7778000000000001E-2</v>
      </c>
      <c r="R64" s="13">
        <v>7.463E-3</v>
      </c>
      <c r="S64" s="13">
        <v>1.1696E-2</v>
      </c>
      <c r="T64" s="13">
        <v>0</v>
      </c>
      <c r="V64" s="13">
        <v>100</v>
      </c>
      <c r="X64">
        <f t="shared" si="35"/>
        <v>2.6042000000000001</v>
      </c>
      <c r="Y64">
        <f t="shared" si="36"/>
        <v>2.7778</v>
      </c>
      <c r="Z64">
        <f t="shared" si="37"/>
        <v>0.74629999999999996</v>
      </c>
      <c r="AA64">
        <f t="shared" si="38"/>
        <v>1.1696</v>
      </c>
      <c r="AB64">
        <f t="shared" si="39"/>
        <v>0</v>
      </c>
    </row>
    <row r="65" spans="1:28" x14ac:dyDescent="0.3">
      <c r="A65" s="13">
        <v>2.0833332999999999E-2</v>
      </c>
      <c r="B65" s="13"/>
      <c r="C65" s="13"/>
      <c r="D65" s="13"/>
      <c r="E65" s="13"/>
      <c r="G65" s="13">
        <v>100</v>
      </c>
      <c r="I65">
        <f t="shared" si="30"/>
        <v>2.0833333000000001</v>
      </c>
      <c r="P65" s="13">
        <v>9.6150000000000003E-3</v>
      </c>
      <c r="Q65" s="13">
        <v>0</v>
      </c>
      <c r="R65" s="13">
        <v>0</v>
      </c>
      <c r="S65" s="13">
        <v>7.6923000000000005E-2</v>
      </c>
      <c r="T65" s="13">
        <v>3.125E-2</v>
      </c>
      <c r="V65" s="13">
        <v>100</v>
      </c>
      <c r="X65">
        <f t="shared" si="35"/>
        <v>0.96150000000000002</v>
      </c>
      <c r="Y65">
        <f t="shared" si="36"/>
        <v>0</v>
      </c>
      <c r="Z65">
        <f t="shared" si="37"/>
        <v>0</v>
      </c>
      <c r="AA65">
        <f t="shared" si="38"/>
        <v>7.6923000000000004</v>
      </c>
      <c r="AB65">
        <f t="shared" si="39"/>
        <v>3.125</v>
      </c>
    </row>
    <row r="66" spans="1:28" x14ac:dyDescent="0.3">
      <c r="A66" s="13">
        <v>3.125E-2</v>
      </c>
      <c r="B66" s="13"/>
      <c r="C66" s="13"/>
      <c r="D66" s="13"/>
      <c r="E66" s="13"/>
      <c r="G66" s="13">
        <v>100</v>
      </c>
      <c r="I66">
        <f t="shared" si="30"/>
        <v>3.125</v>
      </c>
      <c r="P66" s="13">
        <v>9.1319999999999995E-3</v>
      </c>
      <c r="Q66" s="13">
        <v>0</v>
      </c>
      <c r="R66" s="13">
        <v>1.1110999999999999E-2</v>
      </c>
      <c r="S66" s="13">
        <v>0</v>
      </c>
      <c r="T66" s="13">
        <v>0</v>
      </c>
      <c r="V66" s="13">
        <v>100</v>
      </c>
      <c r="X66">
        <f t="shared" si="35"/>
        <v>0.9131999999999999</v>
      </c>
      <c r="Y66">
        <f t="shared" si="36"/>
        <v>0</v>
      </c>
      <c r="Z66">
        <f t="shared" si="37"/>
        <v>1.1111</v>
      </c>
      <c r="AA66">
        <f t="shared" si="38"/>
        <v>0</v>
      </c>
      <c r="AB66">
        <f t="shared" si="39"/>
        <v>0</v>
      </c>
    </row>
    <row r="67" spans="1:28" x14ac:dyDescent="0.3">
      <c r="A67" s="13">
        <v>5.0632911000000003E-2</v>
      </c>
      <c r="B67" s="13"/>
      <c r="C67" s="13"/>
      <c r="D67" s="13"/>
      <c r="E67" s="13"/>
      <c r="G67" s="13">
        <v>100</v>
      </c>
      <c r="I67">
        <f t="shared" si="30"/>
        <v>5.0632911000000007</v>
      </c>
      <c r="P67" s="13">
        <v>1.6760000000000001E-2</v>
      </c>
      <c r="Q67" s="13">
        <v>2.7026999999999999E-2</v>
      </c>
      <c r="R67" s="13">
        <v>4.6950000000000004E-3</v>
      </c>
      <c r="S67" s="13">
        <v>0</v>
      </c>
      <c r="T67" s="13">
        <v>0</v>
      </c>
      <c r="V67" s="13">
        <v>100</v>
      </c>
      <c r="X67">
        <f t="shared" si="35"/>
        <v>1.6760000000000002</v>
      </c>
      <c r="Y67">
        <f t="shared" si="36"/>
        <v>2.7027000000000001</v>
      </c>
      <c r="Z67">
        <f t="shared" si="37"/>
        <v>0.46950000000000003</v>
      </c>
      <c r="AA67">
        <f t="shared" si="38"/>
        <v>0</v>
      </c>
      <c r="AB67">
        <f t="shared" si="39"/>
        <v>0</v>
      </c>
    </row>
    <row r="68" spans="1:28" x14ac:dyDescent="0.3">
      <c r="A68" s="13">
        <v>2.5210084000000001E-2</v>
      </c>
      <c r="B68" s="13"/>
      <c r="C68" s="13"/>
      <c r="D68" s="13"/>
      <c r="E68" s="13"/>
      <c r="G68" s="13">
        <v>100</v>
      </c>
      <c r="I68">
        <f t="shared" si="30"/>
        <v>2.5210083999999999</v>
      </c>
      <c r="P68" s="13">
        <v>4.2735000000000002E-2</v>
      </c>
      <c r="Q68" s="13">
        <v>0</v>
      </c>
      <c r="R68" s="13">
        <v>0</v>
      </c>
      <c r="S68" s="13">
        <v>0</v>
      </c>
      <c r="T68" s="13">
        <v>0</v>
      </c>
      <c r="V68" s="13">
        <v>100</v>
      </c>
      <c r="X68">
        <f t="shared" si="35"/>
        <v>4.2735000000000003</v>
      </c>
      <c r="Y68">
        <f t="shared" si="36"/>
        <v>0</v>
      </c>
      <c r="Z68">
        <f t="shared" si="37"/>
        <v>0</v>
      </c>
      <c r="AA68">
        <f t="shared" si="38"/>
        <v>0</v>
      </c>
      <c r="AB68">
        <f t="shared" si="39"/>
        <v>0</v>
      </c>
    </row>
    <row r="69" spans="1:28" x14ac:dyDescent="0.3">
      <c r="A69" s="13">
        <v>1.6666667E-2</v>
      </c>
      <c r="B69" s="13"/>
      <c r="C69" s="13"/>
      <c r="D69" s="13"/>
      <c r="E69" s="13"/>
      <c r="G69" s="13">
        <v>100</v>
      </c>
      <c r="I69">
        <f t="shared" si="30"/>
        <v>1.6666666999999999</v>
      </c>
      <c r="P69" s="13">
        <v>1.2448000000000001E-2</v>
      </c>
      <c r="Q69" s="13">
        <v>0</v>
      </c>
      <c r="R69" s="13">
        <v>0</v>
      </c>
      <c r="S69" s="13">
        <v>0.31428600000000001</v>
      </c>
      <c r="T69" s="13">
        <v>0</v>
      </c>
      <c r="V69" s="13">
        <v>100</v>
      </c>
      <c r="X69">
        <f t="shared" si="35"/>
        <v>1.2448000000000001</v>
      </c>
      <c r="Y69">
        <f t="shared" si="36"/>
        <v>0</v>
      </c>
      <c r="Z69">
        <f t="shared" si="37"/>
        <v>0</v>
      </c>
      <c r="AA69">
        <f t="shared" si="38"/>
        <v>31.428599999999999</v>
      </c>
      <c r="AB69">
        <f t="shared" si="39"/>
        <v>0</v>
      </c>
    </row>
    <row r="70" spans="1:28" x14ac:dyDescent="0.3">
      <c r="A70" s="13">
        <v>1.6393443000000001E-2</v>
      </c>
      <c r="B70" s="13"/>
      <c r="C70" s="13"/>
      <c r="D70" s="13"/>
      <c r="E70" s="13"/>
      <c r="G70" s="13">
        <v>100</v>
      </c>
      <c r="I70">
        <f t="shared" si="30"/>
        <v>1.6393443000000001</v>
      </c>
      <c r="P70" s="13"/>
      <c r="Q70" s="13">
        <v>1.8779000000000001E-2</v>
      </c>
      <c r="R70" s="13">
        <v>2.2471999999999999E-2</v>
      </c>
      <c r="S70" s="13">
        <v>0</v>
      </c>
      <c r="T70" s="13">
        <v>0</v>
      </c>
      <c r="V70" s="13">
        <v>100</v>
      </c>
      <c r="Y70">
        <f t="shared" si="36"/>
        <v>1.8779000000000001</v>
      </c>
      <c r="Z70">
        <f t="shared" si="37"/>
        <v>2.2471999999999999</v>
      </c>
      <c r="AA70">
        <f t="shared" si="38"/>
        <v>0</v>
      </c>
      <c r="AB70">
        <f t="shared" si="39"/>
        <v>0</v>
      </c>
    </row>
    <row r="71" spans="1:28" x14ac:dyDescent="0.3">
      <c r="A71" s="13">
        <v>2.5000000000000001E-2</v>
      </c>
      <c r="B71" s="13"/>
      <c r="C71" s="13"/>
      <c r="D71" s="13"/>
      <c r="E71" s="13"/>
      <c r="G71" s="13">
        <v>100</v>
      </c>
      <c r="I71">
        <f t="shared" si="30"/>
        <v>2.5</v>
      </c>
      <c r="P71" s="13"/>
      <c r="Q71" s="13">
        <v>0</v>
      </c>
      <c r="R71" s="13">
        <v>0</v>
      </c>
      <c r="S71" s="13">
        <v>3.0303E-2</v>
      </c>
      <c r="T71" s="13">
        <v>0</v>
      </c>
      <c r="V71" s="13">
        <v>100</v>
      </c>
      <c r="Y71">
        <f t="shared" si="36"/>
        <v>0</v>
      </c>
      <c r="Z71">
        <f t="shared" si="37"/>
        <v>0</v>
      </c>
      <c r="AA71">
        <f t="shared" si="38"/>
        <v>3.0303</v>
      </c>
      <c r="AB71">
        <f t="shared" si="39"/>
        <v>0</v>
      </c>
    </row>
    <row r="72" spans="1:28" x14ac:dyDescent="0.3">
      <c r="A72" s="13">
        <v>1.4925373E-2</v>
      </c>
      <c r="B72" s="13"/>
      <c r="C72" s="13"/>
      <c r="D72" s="13"/>
      <c r="E72" s="13"/>
      <c r="G72" s="13">
        <v>100</v>
      </c>
      <c r="I72">
        <f t="shared" si="30"/>
        <v>1.4925373</v>
      </c>
      <c r="P72" s="13"/>
      <c r="Q72" s="13">
        <v>1.4286E-2</v>
      </c>
      <c r="R72" s="13">
        <v>0</v>
      </c>
      <c r="S72" s="13">
        <v>0</v>
      </c>
      <c r="T72" s="13">
        <v>0</v>
      </c>
      <c r="V72" s="13">
        <v>100</v>
      </c>
      <c r="Y72">
        <f t="shared" si="36"/>
        <v>1.4286000000000001</v>
      </c>
      <c r="Z72">
        <f t="shared" si="37"/>
        <v>0</v>
      </c>
      <c r="AA72">
        <f t="shared" si="38"/>
        <v>0</v>
      </c>
      <c r="AB72">
        <f t="shared" si="39"/>
        <v>0</v>
      </c>
    </row>
    <row r="73" spans="1:28" x14ac:dyDescent="0.3">
      <c r="A73" s="13">
        <v>5.1546392000000003E-2</v>
      </c>
      <c r="B73" s="13"/>
      <c r="C73" s="13"/>
      <c r="D73" s="13"/>
      <c r="E73" s="13"/>
      <c r="G73" s="13">
        <v>100</v>
      </c>
      <c r="I73">
        <f t="shared" si="30"/>
        <v>5.1546392000000001</v>
      </c>
      <c r="P73" s="13"/>
      <c r="Q73" s="13">
        <v>1.5228E-2</v>
      </c>
      <c r="R73" s="13">
        <v>0.02</v>
      </c>
      <c r="S73" s="13">
        <v>0</v>
      </c>
      <c r="T73" s="13">
        <v>0</v>
      </c>
      <c r="V73" s="13">
        <v>100</v>
      </c>
      <c r="Y73">
        <f t="shared" si="36"/>
        <v>1.5227999999999999</v>
      </c>
      <c r="Z73">
        <f t="shared" si="37"/>
        <v>2</v>
      </c>
      <c r="AA73">
        <f t="shared" si="38"/>
        <v>0</v>
      </c>
      <c r="AB73">
        <f t="shared" si="39"/>
        <v>0</v>
      </c>
    </row>
    <row r="74" spans="1:28" x14ac:dyDescent="0.3">
      <c r="A74" s="13">
        <v>1.3333332999999999E-2</v>
      </c>
      <c r="B74" s="13"/>
      <c r="C74" s="13"/>
      <c r="D74" s="13"/>
      <c r="E74" s="13"/>
      <c r="G74" s="13">
        <v>100</v>
      </c>
      <c r="I74">
        <f t="shared" si="30"/>
        <v>1.3333332999999998</v>
      </c>
      <c r="P74" s="13"/>
      <c r="Q74" s="13">
        <v>0</v>
      </c>
      <c r="R74" s="13">
        <v>0</v>
      </c>
      <c r="S74" s="13">
        <v>0</v>
      </c>
      <c r="T74" s="13">
        <v>8.3333000000000004E-2</v>
      </c>
      <c r="V74" s="13">
        <v>100</v>
      </c>
      <c r="Y74">
        <f t="shared" si="36"/>
        <v>0</v>
      </c>
      <c r="Z74">
        <f t="shared" si="37"/>
        <v>0</v>
      </c>
      <c r="AA74">
        <f t="shared" si="38"/>
        <v>0</v>
      </c>
      <c r="AB74">
        <f t="shared" si="39"/>
        <v>8.3333000000000013</v>
      </c>
    </row>
    <row r="75" spans="1:28" x14ac:dyDescent="0.3">
      <c r="A75" s="13"/>
      <c r="B75" s="13"/>
      <c r="C75" s="13"/>
      <c r="D75" s="13"/>
      <c r="E75" s="13"/>
      <c r="P75" s="13"/>
      <c r="Q75" s="13"/>
      <c r="R75" s="13"/>
      <c r="S75" s="13"/>
      <c r="T75" s="13"/>
    </row>
  </sheetData>
  <mergeCells count="8">
    <mergeCell ref="E58:J58"/>
    <mergeCell ref="E22:J22"/>
    <mergeCell ref="E40:J40"/>
    <mergeCell ref="E4:J4"/>
    <mergeCell ref="R4:Y4"/>
    <mergeCell ref="R22:Y22"/>
    <mergeCell ref="R40:Y40"/>
    <mergeCell ref="R58:Y5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0F5DD-4F42-4091-82BC-41B221EA21A2}">
  <dimension ref="A2:Q114"/>
  <sheetViews>
    <sheetView workbookViewId="0">
      <selection activeCell="N21" sqref="N21"/>
    </sheetView>
  </sheetViews>
  <sheetFormatPr defaultRowHeight="14.4" x14ac:dyDescent="0.3"/>
  <sheetData>
    <row r="2" spans="1:16" x14ac:dyDescent="0.3">
      <c r="A2" t="s">
        <v>65</v>
      </c>
    </row>
    <row r="4" spans="1:16" x14ac:dyDescent="0.3">
      <c r="C4" s="14"/>
      <c r="D4" s="14"/>
      <c r="E4" s="14"/>
      <c r="F4" s="14"/>
      <c r="G4" s="14"/>
    </row>
    <row r="5" spans="1:16" x14ac:dyDescent="0.3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O5" s="22"/>
      <c r="P5" s="22"/>
    </row>
    <row r="6" spans="1:16" x14ac:dyDescent="0.3"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O6" s="21"/>
      <c r="P6" s="21"/>
    </row>
    <row r="7" spans="1:16" x14ac:dyDescent="0.3">
      <c r="B7" s="25" t="s">
        <v>75</v>
      </c>
      <c r="C7" s="26" t="s">
        <v>43</v>
      </c>
      <c r="D7" s="26" t="s">
        <v>67</v>
      </c>
      <c r="E7" s="26" t="s">
        <v>68</v>
      </c>
      <c r="F7" s="26" t="s">
        <v>69</v>
      </c>
      <c r="G7" s="26" t="s">
        <v>70</v>
      </c>
      <c r="H7" s="26" t="s">
        <v>71</v>
      </c>
      <c r="I7" s="26" t="s">
        <v>72</v>
      </c>
      <c r="J7" s="26" t="s">
        <v>73</v>
      </c>
      <c r="K7" s="26" t="s">
        <v>74</v>
      </c>
      <c r="L7" s="25"/>
      <c r="O7" s="21"/>
      <c r="P7" s="21"/>
    </row>
    <row r="8" spans="1:16" x14ac:dyDescent="0.3">
      <c r="C8" s="25">
        <v>24</v>
      </c>
      <c r="D8" s="25">
        <v>2</v>
      </c>
      <c r="E8" s="25">
        <v>18</v>
      </c>
      <c r="F8" s="25">
        <v>3</v>
      </c>
      <c r="G8" s="25">
        <v>1</v>
      </c>
      <c r="H8" s="25">
        <v>8.3333333333333329E-2</v>
      </c>
      <c r="I8" s="25">
        <v>0.75</v>
      </c>
      <c r="J8" s="25">
        <v>0.125</v>
      </c>
      <c r="K8" s="25">
        <v>4.1666666666666664E-2</v>
      </c>
      <c r="L8" s="25"/>
      <c r="O8" s="21"/>
      <c r="P8" s="21"/>
    </row>
    <row r="9" spans="1:16" x14ac:dyDescent="0.3">
      <c r="B9" s="25"/>
      <c r="C9" s="25">
        <v>23</v>
      </c>
      <c r="D9" s="25">
        <v>3</v>
      </c>
      <c r="E9" s="25">
        <v>15</v>
      </c>
      <c r="F9" s="25">
        <v>0</v>
      </c>
      <c r="G9" s="25">
        <v>5</v>
      </c>
      <c r="H9" s="25">
        <v>0.13043478260869565</v>
      </c>
      <c r="I9" s="25">
        <v>0.65217391304347827</v>
      </c>
      <c r="J9" s="25">
        <v>0</v>
      </c>
      <c r="K9" s="25">
        <v>0.21739130434782608</v>
      </c>
      <c r="L9" s="25"/>
      <c r="O9" s="21"/>
      <c r="P9" s="21"/>
    </row>
    <row r="10" spans="1:16" x14ac:dyDescent="0.3">
      <c r="B10" s="25"/>
      <c r="C10" s="25">
        <v>33</v>
      </c>
      <c r="D10" s="25">
        <v>3</v>
      </c>
      <c r="E10" s="25">
        <v>24</v>
      </c>
      <c r="F10" s="25">
        <v>3</v>
      </c>
      <c r="G10" s="25">
        <v>3</v>
      </c>
      <c r="H10" s="25">
        <v>9.0909090909090898E-2</v>
      </c>
      <c r="I10" s="25">
        <v>0.72727272727272729</v>
      </c>
      <c r="J10" s="25">
        <v>9.0909090909090912E-2</v>
      </c>
      <c r="K10" s="25">
        <v>9.0909090909090912E-2</v>
      </c>
      <c r="L10" s="25"/>
      <c r="O10" s="21"/>
      <c r="P10" s="21"/>
    </row>
    <row r="11" spans="1:16" x14ac:dyDescent="0.3">
      <c r="B11" s="25"/>
      <c r="C11" s="25">
        <v>34</v>
      </c>
      <c r="D11" s="25">
        <v>6</v>
      </c>
      <c r="E11" s="25">
        <v>26</v>
      </c>
      <c r="F11" s="25">
        <v>1</v>
      </c>
      <c r="G11" s="25">
        <v>1</v>
      </c>
      <c r="H11" s="25">
        <v>0.17647058823529413</v>
      </c>
      <c r="I11" s="25">
        <v>0.76470588235294112</v>
      </c>
      <c r="J11" s="25">
        <v>2.9411764705882353E-2</v>
      </c>
      <c r="K11" s="25">
        <v>2.9411764705882353E-2</v>
      </c>
      <c r="L11" s="25"/>
      <c r="O11" s="21"/>
      <c r="P11" s="21"/>
    </row>
    <row r="12" spans="1:16" x14ac:dyDescent="0.3">
      <c r="B12" s="25"/>
      <c r="C12" s="25">
        <v>49</v>
      </c>
      <c r="D12" s="25">
        <v>5</v>
      </c>
      <c r="E12" s="25">
        <v>35</v>
      </c>
      <c r="F12" s="25">
        <v>4</v>
      </c>
      <c r="G12" s="25">
        <v>5</v>
      </c>
      <c r="H12" s="25">
        <v>0.10204081632653061</v>
      </c>
      <c r="I12" s="25">
        <v>0.7142857142857143</v>
      </c>
      <c r="J12" s="25">
        <v>8.1632653061224483E-2</v>
      </c>
      <c r="K12" s="25">
        <v>0.10204081632653061</v>
      </c>
      <c r="L12" s="25"/>
      <c r="O12" s="21"/>
      <c r="P12" s="21"/>
    </row>
    <row r="13" spans="1:16" x14ac:dyDescent="0.3"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O13" s="21"/>
      <c r="P13" s="21"/>
    </row>
    <row r="14" spans="1:16" x14ac:dyDescent="0.3">
      <c r="B14" s="25" t="s">
        <v>76</v>
      </c>
      <c r="C14" s="26" t="s">
        <v>43</v>
      </c>
      <c r="D14" s="26" t="s">
        <v>67</v>
      </c>
      <c r="E14" s="26" t="s">
        <v>68</v>
      </c>
      <c r="F14" s="26" t="s">
        <v>69</v>
      </c>
      <c r="G14" s="26" t="s">
        <v>70</v>
      </c>
      <c r="H14" s="26" t="s">
        <v>71</v>
      </c>
      <c r="I14" s="26" t="s">
        <v>72</v>
      </c>
      <c r="J14" s="26" t="s">
        <v>73</v>
      </c>
      <c r="K14" s="26" t="s">
        <v>74</v>
      </c>
      <c r="L14" s="25"/>
      <c r="O14" s="21"/>
      <c r="P14" s="21"/>
    </row>
    <row r="15" spans="1:16" x14ac:dyDescent="0.3">
      <c r="B15" s="25"/>
      <c r="C15" s="25">
        <v>46</v>
      </c>
      <c r="D15" s="25">
        <v>11</v>
      </c>
      <c r="E15" s="25">
        <v>32</v>
      </c>
      <c r="F15" s="25">
        <v>2</v>
      </c>
      <c r="G15" s="25">
        <v>1</v>
      </c>
      <c r="H15" s="25">
        <v>0.2391304347826087</v>
      </c>
      <c r="I15" s="25">
        <v>0.69565217391304346</v>
      </c>
      <c r="J15" s="25">
        <v>4.3478260869565216E-2</v>
      </c>
      <c r="K15" s="25">
        <v>2.1739130434782608E-2</v>
      </c>
      <c r="L15" s="25"/>
      <c r="O15" s="21"/>
      <c r="P15" s="21"/>
    </row>
    <row r="16" spans="1:16" x14ac:dyDescent="0.3">
      <c r="B16" s="25"/>
      <c r="C16" s="25">
        <v>43</v>
      </c>
      <c r="D16" s="25">
        <v>9</v>
      </c>
      <c r="E16" s="25">
        <v>29</v>
      </c>
      <c r="F16" s="25">
        <v>3</v>
      </c>
      <c r="G16" s="25">
        <v>2</v>
      </c>
      <c r="H16" s="25">
        <v>0.20930232558139536</v>
      </c>
      <c r="I16" s="25">
        <v>0.67441860465116277</v>
      </c>
      <c r="J16" s="25">
        <v>6.9767441860465115E-2</v>
      </c>
      <c r="K16" s="25">
        <v>4.6511627906976744E-2</v>
      </c>
      <c r="L16" s="25"/>
      <c r="O16" s="21"/>
      <c r="P16" s="21"/>
    </row>
    <row r="17" spans="2:16" x14ac:dyDescent="0.3">
      <c r="B17" s="25"/>
      <c r="C17" s="25">
        <v>39</v>
      </c>
      <c r="D17" s="25">
        <v>10</v>
      </c>
      <c r="E17" s="25">
        <v>26</v>
      </c>
      <c r="F17" s="25">
        <v>1</v>
      </c>
      <c r="G17" s="25">
        <v>2</v>
      </c>
      <c r="H17" s="25">
        <v>0.25641025641025639</v>
      </c>
      <c r="I17" s="25">
        <v>0.66666666666666663</v>
      </c>
      <c r="J17" s="25">
        <v>2.564102564102564E-2</v>
      </c>
      <c r="K17" s="25">
        <v>5.128205128205128E-2</v>
      </c>
      <c r="L17" s="25"/>
      <c r="O17" s="21"/>
      <c r="P17" s="21"/>
    </row>
    <row r="18" spans="2:16" x14ac:dyDescent="0.3">
      <c r="B18" s="25"/>
      <c r="C18" s="25">
        <v>71</v>
      </c>
      <c r="D18" s="25">
        <v>18</v>
      </c>
      <c r="E18" s="25">
        <v>49</v>
      </c>
      <c r="F18" s="25">
        <v>2</v>
      </c>
      <c r="G18" s="25">
        <v>2</v>
      </c>
      <c r="H18" s="25">
        <v>0.25352112676056338</v>
      </c>
      <c r="I18" s="25">
        <v>0.6901408450704225</v>
      </c>
      <c r="J18" s="25">
        <v>2.8169014084507043E-2</v>
      </c>
      <c r="K18" s="25">
        <v>2.8169014084507043E-2</v>
      </c>
      <c r="L18" s="25"/>
      <c r="O18" s="21"/>
      <c r="P18" s="21"/>
    </row>
    <row r="19" spans="2:16" x14ac:dyDescent="0.3">
      <c r="B19" s="25"/>
      <c r="C19" s="25">
        <v>65</v>
      </c>
      <c r="D19" s="25">
        <v>17</v>
      </c>
      <c r="E19" s="25">
        <v>44</v>
      </c>
      <c r="F19" s="25">
        <v>1</v>
      </c>
      <c r="G19" s="25">
        <v>3</v>
      </c>
      <c r="H19" s="25">
        <v>0.26153846153846155</v>
      </c>
      <c r="I19" s="25">
        <v>0.67692307692307696</v>
      </c>
      <c r="J19" s="25">
        <v>1.5384615384615385E-2</v>
      </c>
      <c r="K19" s="25">
        <v>4.6153846153846156E-2</v>
      </c>
      <c r="L19" s="25"/>
      <c r="O19" s="21"/>
      <c r="P19" s="21"/>
    </row>
    <row r="20" spans="2:16" x14ac:dyDescent="0.3"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O20" s="21"/>
      <c r="P20" s="21"/>
    </row>
    <row r="21" spans="2:16" x14ac:dyDescent="0.3">
      <c r="B21" s="25" t="s">
        <v>77</v>
      </c>
      <c r="C21" s="26" t="s">
        <v>43</v>
      </c>
      <c r="D21" s="26" t="s">
        <v>67</v>
      </c>
      <c r="E21" s="26" t="s">
        <v>68</v>
      </c>
      <c r="F21" s="26" t="s">
        <v>69</v>
      </c>
      <c r="G21" s="26" t="s">
        <v>70</v>
      </c>
      <c r="H21" s="26" t="s">
        <v>71</v>
      </c>
      <c r="I21" s="26" t="s">
        <v>72</v>
      </c>
      <c r="J21" s="26" t="s">
        <v>73</v>
      </c>
      <c r="K21" s="26" t="s">
        <v>74</v>
      </c>
      <c r="L21" s="25"/>
      <c r="O21" s="21"/>
      <c r="P21" s="21"/>
    </row>
    <row r="22" spans="2:16" x14ac:dyDescent="0.3">
      <c r="B22" s="25"/>
      <c r="C22" s="25">
        <v>29</v>
      </c>
      <c r="D22" s="25">
        <v>4</v>
      </c>
      <c r="E22" s="25">
        <v>21</v>
      </c>
      <c r="F22" s="25">
        <v>1</v>
      </c>
      <c r="G22" s="25">
        <v>3</v>
      </c>
      <c r="H22" s="25">
        <v>0.13793103448275862</v>
      </c>
      <c r="I22" s="25">
        <v>0.72413793103448276</v>
      </c>
      <c r="J22" s="25">
        <v>3.4482758620689655E-2</v>
      </c>
      <c r="K22" s="25">
        <v>0.10344827586206896</v>
      </c>
      <c r="L22" s="25"/>
      <c r="O22" s="21"/>
      <c r="P22" s="21"/>
    </row>
    <row r="23" spans="2:16" x14ac:dyDescent="0.3">
      <c r="B23" s="25"/>
      <c r="C23" s="25">
        <v>45</v>
      </c>
      <c r="D23" s="25">
        <v>6</v>
      </c>
      <c r="E23" s="25">
        <v>35</v>
      </c>
      <c r="F23" s="25">
        <v>2</v>
      </c>
      <c r="G23" s="25">
        <v>2</v>
      </c>
      <c r="H23" s="25">
        <v>0.13333333333333333</v>
      </c>
      <c r="I23" s="25">
        <v>0.77777777777777779</v>
      </c>
      <c r="J23" s="25">
        <v>4.4444444444444446E-2</v>
      </c>
      <c r="K23" s="25">
        <v>4.4444444444444446E-2</v>
      </c>
      <c r="L23" s="25"/>
      <c r="O23" s="21"/>
      <c r="P23" s="21"/>
    </row>
    <row r="24" spans="2:16" x14ac:dyDescent="0.3">
      <c r="B24" s="25"/>
      <c r="C24" s="25">
        <v>25</v>
      </c>
      <c r="D24" s="25">
        <v>3</v>
      </c>
      <c r="E24" s="25">
        <v>20</v>
      </c>
      <c r="F24" s="25">
        <v>1</v>
      </c>
      <c r="G24" s="25">
        <v>1</v>
      </c>
      <c r="H24" s="25">
        <v>0.12</v>
      </c>
      <c r="I24" s="25">
        <v>0.8</v>
      </c>
      <c r="J24" s="25">
        <v>0.04</v>
      </c>
      <c r="K24" s="25">
        <v>0.04</v>
      </c>
      <c r="L24" s="25"/>
      <c r="O24" s="21"/>
      <c r="P24" s="21"/>
    </row>
    <row r="25" spans="2:16" x14ac:dyDescent="0.3">
      <c r="B25" s="25"/>
      <c r="C25" s="25">
        <v>17</v>
      </c>
      <c r="D25" s="25">
        <v>2</v>
      </c>
      <c r="E25" s="25">
        <v>11</v>
      </c>
      <c r="F25" s="25">
        <v>1</v>
      </c>
      <c r="G25" s="25">
        <v>3</v>
      </c>
      <c r="H25" s="25">
        <v>0.11764705882352941</v>
      </c>
      <c r="I25" s="25">
        <v>0.6470588235294118</v>
      </c>
      <c r="J25" s="25">
        <v>5.8823529411764705E-2</v>
      </c>
      <c r="K25" s="25">
        <v>0.17647058823529413</v>
      </c>
      <c r="L25" s="25"/>
      <c r="O25" s="21"/>
      <c r="P25" s="21"/>
    </row>
    <row r="26" spans="2:16" x14ac:dyDescent="0.3">
      <c r="B26" s="25"/>
      <c r="C26" s="25">
        <v>82</v>
      </c>
      <c r="D26" s="25">
        <v>11</v>
      </c>
      <c r="E26" s="25">
        <v>63</v>
      </c>
      <c r="F26" s="25">
        <v>4</v>
      </c>
      <c r="G26" s="25">
        <v>4</v>
      </c>
      <c r="H26" s="25">
        <v>0.13414634146341464</v>
      </c>
      <c r="I26" s="25">
        <v>0.76829268292682928</v>
      </c>
      <c r="J26" s="25">
        <v>4.878048780487805E-2</v>
      </c>
      <c r="K26" s="25">
        <v>4.878048780487805E-2</v>
      </c>
      <c r="L26" s="25"/>
      <c r="O26" s="21"/>
      <c r="P26" s="21"/>
    </row>
    <row r="27" spans="2:16" x14ac:dyDescent="0.3"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O27" s="21"/>
      <c r="P27" s="21"/>
    </row>
    <row r="28" spans="2:16" x14ac:dyDescent="0.3">
      <c r="B28" s="25"/>
      <c r="C28" s="26" t="s">
        <v>43</v>
      </c>
      <c r="D28" s="26" t="s">
        <v>67</v>
      </c>
      <c r="E28" s="26" t="s">
        <v>68</v>
      </c>
      <c r="F28" s="26" t="s">
        <v>69</v>
      </c>
      <c r="G28" s="26" t="s">
        <v>70</v>
      </c>
      <c r="H28" s="26" t="s">
        <v>71</v>
      </c>
      <c r="I28" s="26" t="s">
        <v>72</v>
      </c>
      <c r="J28" s="26" t="s">
        <v>73</v>
      </c>
      <c r="K28" s="26" t="s">
        <v>74</v>
      </c>
      <c r="L28" s="25"/>
      <c r="M28" s="21"/>
    </row>
    <row r="29" spans="2:16" x14ac:dyDescent="0.3">
      <c r="B29" s="25" t="s">
        <v>78</v>
      </c>
      <c r="C29" s="25">
        <v>13</v>
      </c>
      <c r="D29" s="25">
        <v>0</v>
      </c>
      <c r="E29" s="25">
        <v>13</v>
      </c>
      <c r="F29" s="25">
        <v>0</v>
      </c>
      <c r="G29" s="25">
        <v>0</v>
      </c>
      <c r="H29" s="25">
        <v>0</v>
      </c>
      <c r="I29" s="25">
        <v>1</v>
      </c>
      <c r="J29" s="25">
        <v>0</v>
      </c>
      <c r="K29" s="25">
        <v>7.6923076923076927E-2</v>
      </c>
      <c r="L29" s="25"/>
      <c r="M29" s="21"/>
    </row>
    <row r="30" spans="2:16" x14ac:dyDescent="0.3">
      <c r="B30" s="25"/>
      <c r="C30" s="25">
        <v>14</v>
      </c>
      <c r="D30" s="25">
        <v>1</v>
      </c>
      <c r="E30" s="25">
        <v>10</v>
      </c>
      <c r="F30" s="25">
        <v>1</v>
      </c>
      <c r="G30" s="25">
        <v>2</v>
      </c>
      <c r="H30" s="25">
        <v>7.1428571428571425E-2</v>
      </c>
      <c r="I30" s="25">
        <v>0.7142857142857143</v>
      </c>
      <c r="J30" s="25">
        <v>7.1428571428571425E-2</v>
      </c>
      <c r="K30" s="25">
        <v>5.1020408163265307E-2</v>
      </c>
      <c r="L30" s="25"/>
      <c r="M30" s="21"/>
      <c r="O30" s="22"/>
      <c r="P30" s="22"/>
    </row>
    <row r="31" spans="2:16" x14ac:dyDescent="0.3">
      <c r="B31" s="25"/>
      <c r="C31" s="25">
        <v>10</v>
      </c>
      <c r="D31" s="25">
        <v>1</v>
      </c>
      <c r="E31" s="25">
        <v>8</v>
      </c>
      <c r="F31" s="25">
        <v>1</v>
      </c>
      <c r="G31" s="25">
        <v>0</v>
      </c>
      <c r="H31" s="25">
        <v>0.1</v>
      </c>
      <c r="I31" s="25">
        <v>0.8</v>
      </c>
      <c r="J31" s="25">
        <v>0.1</v>
      </c>
      <c r="K31" s="25">
        <v>0.08</v>
      </c>
      <c r="L31" s="25"/>
      <c r="M31" s="21"/>
      <c r="O31" s="21"/>
      <c r="P31" s="21"/>
    </row>
    <row r="32" spans="2:16" x14ac:dyDescent="0.3">
      <c r="B32" s="25"/>
      <c r="C32" s="25">
        <v>9</v>
      </c>
      <c r="D32" s="25">
        <v>0</v>
      </c>
      <c r="E32" s="25">
        <v>8</v>
      </c>
      <c r="F32" s="25">
        <v>1</v>
      </c>
      <c r="G32" s="25">
        <v>0</v>
      </c>
      <c r="H32" s="25">
        <v>0</v>
      </c>
      <c r="I32" s="25">
        <v>0.88888888888888884</v>
      </c>
      <c r="J32" s="25">
        <v>0.1111111111111111</v>
      </c>
      <c r="K32" s="25">
        <v>9.8765432098765427E-2</v>
      </c>
      <c r="L32" s="25"/>
      <c r="M32" s="21"/>
      <c r="O32" s="21"/>
      <c r="P32" s="21"/>
    </row>
    <row r="33" spans="2:17" x14ac:dyDescent="0.3">
      <c r="B33" s="25"/>
      <c r="C33" s="25">
        <v>10</v>
      </c>
      <c r="D33" s="25">
        <v>1</v>
      </c>
      <c r="E33" s="25">
        <v>7</v>
      </c>
      <c r="F33" s="25">
        <v>1</v>
      </c>
      <c r="G33" s="25">
        <v>1</v>
      </c>
      <c r="H33" s="25">
        <v>0.1</v>
      </c>
      <c r="I33" s="25">
        <v>0.7</v>
      </c>
      <c r="J33" s="25">
        <v>0.1</v>
      </c>
      <c r="K33" s="25">
        <v>6.9999999999999993E-2</v>
      </c>
      <c r="L33" s="25"/>
      <c r="M33" s="21"/>
      <c r="O33" s="21"/>
      <c r="P33" s="21"/>
    </row>
    <row r="34" spans="2:17" x14ac:dyDescent="0.3">
      <c r="B34" s="25"/>
      <c r="C34" s="25">
        <v>14</v>
      </c>
      <c r="D34" s="25">
        <v>3</v>
      </c>
      <c r="E34" s="25">
        <v>7</v>
      </c>
      <c r="F34" s="25">
        <v>1</v>
      </c>
      <c r="G34" s="25">
        <v>3</v>
      </c>
      <c r="H34" s="25">
        <v>0.21428571428571427</v>
      </c>
      <c r="I34" s="25">
        <v>0.5</v>
      </c>
      <c r="J34" s="25">
        <v>7.1428571428571425E-2</v>
      </c>
      <c r="K34" s="25">
        <v>3.5714285714285712E-2</v>
      </c>
      <c r="L34" s="25"/>
      <c r="M34" s="21"/>
      <c r="O34" s="21"/>
      <c r="P34" s="21"/>
    </row>
    <row r="35" spans="2:17" x14ac:dyDescent="0.3"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1"/>
      <c r="O35" s="21"/>
      <c r="P35" s="21"/>
    </row>
    <row r="36" spans="2:17" x14ac:dyDescent="0.3"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1"/>
      <c r="O36" s="21"/>
      <c r="P36" s="21"/>
    </row>
    <row r="37" spans="2:17" x14ac:dyDescent="0.3"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1"/>
      <c r="O37" s="21"/>
      <c r="P37" s="21"/>
    </row>
    <row r="38" spans="2:17" x14ac:dyDescent="0.3">
      <c r="B38" s="21"/>
      <c r="M38" s="21"/>
      <c r="O38" s="21"/>
      <c r="P38" s="21"/>
    </row>
    <row r="39" spans="2:17" x14ac:dyDescent="0.3">
      <c r="O39" s="21"/>
      <c r="P39" s="21"/>
    </row>
    <row r="40" spans="2:17" x14ac:dyDescent="0.3">
      <c r="C40" s="15"/>
      <c r="P40" s="21"/>
      <c r="Q40" s="21"/>
    </row>
    <row r="41" spans="2:17" x14ac:dyDescent="0.3">
      <c r="C41" s="15"/>
      <c r="P41" s="21"/>
      <c r="Q41" s="21"/>
    </row>
    <row r="42" spans="2:17" x14ac:dyDescent="0.3">
      <c r="C42" s="15"/>
      <c r="P42" s="21"/>
      <c r="Q42" s="21"/>
    </row>
    <row r="43" spans="2:17" x14ac:dyDescent="0.3">
      <c r="C43" s="15"/>
      <c r="P43" s="21"/>
      <c r="Q43" s="21"/>
    </row>
    <row r="44" spans="2:17" x14ac:dyDescent="0.3">
      <c r="C44" s="15"/>
      <c r="P44" s="21"/>
      <c r="Q44" s="21"/>
    </row>
    <row r="45" spans="2:17" x14ac:dyDescent="0.3">
      <c r="P45" s="21"/>
      <c r="Q45" s="21"/>
    </row>
    <row r="46" spans="2:17" x14ac:dyDescent="0.3">
      <c r="P46" s="21"/>
      <c r="Q46" s="21"/>
    </row>
    <row r="47" spans="2:17" x14ac:dyDescent="0.3">
      <c r="P47" s="21"/>
      <c r="Q47" s="21"/>
    </row>
    <row r="48" spans="2:17" x14ac:dyDescent="0.3">
      <c r="P48" s="21"/>
      <c r="Q48" s="21"/>
    </row>
    <row r="49" spans="16:17" x14ac:dyDescent="0.3">
      <c r="P49" s="21"/>
      <c r="Q49" s="21"/>
    </row>
    <row r="50" spans="16:17" x14ac:dyDescent="0.3">
      <c r="P50" s="21"/>
      <c r="Q50" s="21"/>
    </row>
    <row r="51" spans="16:17" x14ac:dyDescent="0.3">
      <c r="P51" s="21"/>
      <c r="Q51" s="21"/>
    </row>
    <row r="52" spans="16:17" x14ac:dyDescent="0.3">
      <c r="P52" s="21"/>
      <c r="Q52" s="21"/>
    </row>
    <row r="53" spans="16:17" x14ac:dyDescent="0.3">
      <c r="P53" s="21"/>
      <c r="Q53" s="21"/>
    </row>
    <row r="54" spans="16:17" x14ac:dyDescent="0.3">
      <c r="P54" s="21"/>
      <c r="Q54" s="21"/>
    </row>
    <row r="55" spans="16:17" x14ac:dyDescent="0.3">
      <c r="P55" s="21"/>
      <c r="Q55" s="21"/>
    </row>
    <row r="56" spans="16:17" x14ac:dyDescent="0.3">
      <c r="P56" s="21"/>
      <c r="Q56" s="21"/>
    </row>
    <row r="57" spans="16:17" x14ac:dyDescent="0.3">
      <c r="P57" s="21"/>
      <c r="Q57" s="21"/>
    </row>
    <row r="63" spans="16:17" x14ac:dyDescent="0.3">
      <c r="P63" s="22"/>
      <c r="Q63" s="22"/>
    </row>
    <row r="64" spans="16:17" x14ac:dyDescent="0.3">
      <c r="P64" s="21"/>
      <c r="Q64" s="21"/>
    </row>
    <row r="65" spans="16:17" x14ac:dyDescent="0.3">
      <c r="P65" s="21"/>
      <c r="Q65" s="21"/>
    </row>
    <row r="66" spans="16:17" x14ac:dyDescent="0.3">
      <c r="P66" s="21"/>
      <c r="Q66" s="21"/>
    </row>
    <row r="67" spans="16:17" x14ac:dyDescent="0.3">
      <c r="P67" s="21"/>
      <c r="Q67" s="21"/>
    </row>
    <row r="68" spans="16:17" x14ac:dyDescent="0.3">
      <c r="P68" s="21"/>
      <c r="Q68" s="21"/>
    </row>
    <row r="69" spans="16:17" x14ac:dyDescent="0.3">
      <c r="P69" s="21"/>
      <c r="Q69" s="21"/>
    </row>
    <row r="70" spans="16:17" x14ac:dyDescent="0.3">
      <c r="P70" s="21"/>
      <c r="Q70" s="21"/>
    </row>
    <row r="71" spans="16:17" x14ac:dyDescent="0.3">
      <c r="P71" s="21"/>
      <c r="Q71" s="21"/>
    </row>
    <row r="72" spans="16:17" x14ac:dyDescent="0.3">
      <c r="P72" s="21"/>
      <c r="Q72" s="21"/>
    </row>
    <row r="73" spans="16:17" x14ac:dyDescent="0.3">
      <c r="P73" s="21"/>
      <c r="Q73" s="21"/>
    </row>
    <row r="74" spans="16:17" x14ac:dyDescent="0.3">
      <c r="P74" s="21"/>
      <c r="Q74" s="21"/>
    </row>
    <row r="75" spans="16:17" x14ac:dyDescent="0.3">
      <c r="P75" s="21"/>
      <c r="Q75" s="21"/>
    </row>
    <row r="76" spans="16:17" x14ac:dyDescent="0.3">
      <c r="P76" s="21"/>
      <c r="Q76" s="21"/>
    </row>
    <row r="77" spans="16:17" x14ac:dyDescent="0.3">
      <c r="P77" s="21"/>
      <c r="Q77" s="21"/>
    </row>
    <row r="78" spans="16:17" x14ac:dyDescent="0.3">
      <c r="P78" s="21"/>
      <c r="Q78" s="21"/>
    </row>
    <row r="79" spans="16:17" x14ac:dyDescent="0.3">
      <c r="P79" s="21"/>
      <c r="Q79" s="21"/>
    </row>
    <row r="80" spans="16:17" x14ac:dyDescent="0.3">
      <c r="P80" s="21"/>
      <c r="Q80" s="21"/>
    </row>
    <row r="81" spans="16:17" x14ac:dyDescent="0.3">
      <c r="P81" s="21"/>
      <c r="Q81" s="21"/>
    </row>
    <row r="82" spans="16:17" x14ac:dyDescent="0.3">
      <c r="P82" s="21"/>
      <c r="Q82" s="21"/>
    </row>
    <row r="83" spans="16:17" x14ac:dyDescent="0.3">
      <c r="P83" s="21"/>
      <c r="Q83" s="21"/>
    </row>
    <row r="84" spans="16:17" x14ac:dyDescent="0.3">
      <c r="P84" s="21"/>
      <c r="Q84" s="21"/>
    </row>
    <row r="85" spans="16:17" x14ac:dyDescent="0.3">
      <c r="P85" s="21"/>
      <c r="Q85" s="21"/>
    </row>
    <row r="86" spans="16:17" x14ac:dyDescent="0.3">
      <c r="P86" s="21"/>
      <c r="Q86" s="21"/>
    </row>
    <row r="87" spans="16:17" x14ac:dyDescent="0.3">
      <c r="P87" s="21"/>
      <c r="Q87" s="21"/>
    </row>
    <row r="88" spans="16:17" x14ac:dyDescent="0.3">
      <c r="P88" s="21"/>
      <c r="Q88" s="21"/>
    </row>
    <row r="92" spans="16:17" x14ac:dyDescent="0.3">
      <c r="P92" s="22"/>
      <c r="Q92" s="22"/>
    </row>
    <row r="93" spans="16:17" x14ac:dyDescent="0.3">
      <c r="P93" s="21"/>
      <c r="Q93" s="21"/>
    </row>
    <row r="94" spans="16:17" x14ac:dyDescent="0.3">
      <c r="P94" s="21"/>
      <c r="Q94" s="21"/>
    </row>
    <row r="95" spans="16:17" x14ac:dyDescent="0.3">
      <c r="P95" s="21"/>
      <c r="Q95" s="21"/>
    </row>
    <row r="96" spans="16:17" x14ac:dyDescent="0.3">
      <c r="P96" s="21"/>
      <c r="Q96" s="21"/>
    </row>
    <row r="97" spans="16:17" x14ac:dyDescent="0.3">
      <c r="P97" s="21"/>
      <c r="Q97" s="21"/>
    </row>
    <row r="98" spans="16:17" x14ac:dyDescent="0.3">
      <c r="P98" s="21"/>
      <c r="Q98" s="21"/>
    </row>
    <row r="99" spans="16:17" x14ac:dyDescent="0.3">
      <c r="P99" s="21"/>
      <c r="Q99" s="21"/>
    </row>
    <row r="100" spans="16:17" x14ac:dyDescent="0.3">
      <c r="P100" s="21"/>
      <c r="Q100" s="21"/>
    </row>
    <row r="101" spans="16:17" x14ac:dyDescent="0.3">
      <c r="P101" s="21"/>
      <c r="Q101" s="21"/>
    </row>
    <row r="102" spans="16:17" x14ac:dyDescent="0.3">
      <c r="P102" s="21"/>
      <c r="Q102" s="21"/>
    </row>
    <row r="103" spans="16:17" x14ac:dyDescent="0.3">
      <c r="P103" s="21"/>
      <c r="Q103" s="21"/>
    </row>
    <row r="104" spans="16:17" x14ac:dyDescent="0.3">
      <c r="P104" s="21"/>
      <c r="Q104" s="21"/>
    </row>
    <row r="105" spans="16:17" x14ac:dyDescent="0.3">
      <c r="P105" s="21"/>
      <c r="Q105" s="21"/>
    </row>
    <row r="106" spans="16:17" x14ac:dyDescent="0.3">
      <c r="P106" s="21"/>
      <c r="Q106" s="21"/>
    </row>
    <row r="107" spans="16:17" x14ac:dyDescent="0.3">
      <c r="P107" s="21"/>
      <c r="Q107" s="21"/>
    </row>
    <row r="108" spans="16:17" x14ac:dyDescent="0.3">
      <c r="P108" s="21"/>
      <c r="Q108" s="21"/>
    </row>
    <row r="109" spans="16:17" x14ac:dyDescent="0.3">
      <c r="P109" s="21"/>
      <c r="Q109" s="21"/>
    </row>
    <row r="110" spans="16:17" x14ac:dyDescent="0.3">
      <c r="P110" s="21"/>
      <c r="Q110" s="21"/>
    </row>
    <row r="111" spans="16:17" x14ac:dyDescent="0.3">
      <c r="P111" s="21"/>
      <c r="Q111" s="21"/>
    </row>
    <row r="112" spans="16:17" x14ac:dyDescent="0.3">
      <c r="P112" s="21"/>
      <c r="Q112" s="21"/>
    </row>
    <row r="113" spans="16:17" x14ac:dyDescent="0.3">
      <c r="P113" s="21"/>
      <c r="Q113" s="21"/>
    </row>
    <row r="114" spans="16:17" x14ac:dyDescent="0.3">
      <c r="P114" s="21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AC72E-E22E-48AA-9C54-102204B9ED3B}">
  <dimension ref="A1:AH125"/>
  <sheetViews>
    <sheetView workbookViewId="0">
      <selection activeCell="R30" sqref="R30"/>
    </sheetView>
  </sheetViews>
  <sheetFormatPr defaultRowHeight="14.4" x14ac:dyDescent="0.3"/>
  <cols>
    <col min="3" max="3" width="10.33203125" customWidth="1"/>
    <col min="4" max="4" width="10.5546875" customWidth="1"/>
    <col min="5" max="6" width="10" customWidth="1"/>
    <col min="9" max="9" width="9.88671875" customWidth="1"/>
    <col min="10" max="10" width="10.109375" customWidth="1"/>
  </cols>
  <sheetData>
    <row r="1" spans="1:34" x14ac:dyDescent="0.3">
      <c r="A1" t="s">
        <v>66</v>
      </c>
    </row>
    <row r="3" spans="1:34" x14ac:dyDescent="0.3">
      <c r="B3" s="28" t="s">
        <v>44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</row>
    <row r="4" spans="1:34" x14ac:dyDescent="0.3">
      <c r="C4" t="s">
        <v>49</v>
      </c>
      <c r="D4" t="s">
        <v>50</v>
      </c>
      <c r="E4" s="17" t="s">
        <v>51</v>
      </c>
      <c r="F4" s="17" t="s">
        <v>52</v>
      </c>
      <c r="H4" t="s">
        <v>53</v>
      </c>
      <c r="I4" t="s">
        <v>49</v>
      </c>
      <c r="J4" t="s">
        <v>50</v>
      </c>
      <c r="K4" s="17" t="s">
        <v>51</v>
      </c>
      <c r="L4" s="17" t="s">
        <v>52</v>
      </c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</row>
    <row r="5" spans="1:34" x14ac:dyDescent="0.3">
      <c r="B5" s="13"/>
      <c r="C5" s="13">
        <v>8.3333000000000004E-2</v>
      </c>
      <c r="D5" s="13">
        <v>0.23913000000000001</v>
      </c>
      <c r="E5" s="13">
        <v>0.137931</v>
      </c>
      <c r="F5" s="13">
        <v>7.1429000000000006E-2</v>
      </c>
      <c r="H5" s="13">
        <v>100</v>
      </c>
      <c r="I5">
        <f>C5*H5</f>
        <v>8.3333000000000013</v>
      </c>
      <c r="J5">
        <f>D5*H5</f>
        <v>23.913</v>
      </c>
      <c r="K5">
        <f>E5*H5</f>
        <v>13.793099999999999</v>
      </c>
      <c r="L5">
        <f>F5*H5</f>
        <v>7.1429000000000009</v>
      </c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</row>
    <row r="6" spans="1:34" x14ac:dyDescent="0.3">
      <c r="B6" s="13"/>
      <c r="C6" s="13">
        <v>0.130435</v>
      </c>
      <c r="D6" s="13">
        <v>0.20930199999999999</v>
      </c>
      <c r="E6" s="13">
        <v>0.13333300000000001</v>
      </c>
      <c r="F6" s="13">
        <v>0.1</v>
      </c>
      <c r="H6" s="13">
        <v>100</v>
      </c>
      <c r="I6">
        <f t="shared" ref="I6:I9" si="0">C6*H6</f>
        <v>13.0435</v>
      </c>
      <c r="J6">
        <f t="shared" ref="J6:J9" si="1">D6*H6</f>
        <v>20.930199999999999</v>
      </c>
      <c r="K6">
        <f t="shared" ref="K6:K9" si="2">E6*H6</f>
        <v>13.333300000000001</v>
      </c>
      <c r="L6">
        <f t="shared" ref="L6:L9" si="3">F6*H6</f>
        <v>10</v>
      </c>
      <c r="N6" s="25"/>
      <c r="O6" s="25"/>
      <c r="P6" s="26"/>
      <c r="Q6" s="26"/>
      <c r="R6" s="26"/>
      <c r="S6" s="26"/>
      <c r="T6" s="26"/>
      <c r="U6" s="26"/>
      <c r="V6" s="26"/>
      <c r="W6" s="26"/>
      <c r="X6" s="26"/>
      <c r="Y6" s="26"/>
      <c r="Z6" s="25"/>
      <c r="AA6" s="25"/>
      <c r="AB6" s="26"/>
      <c r="AC6" s="26"/>
      <c r="AD6" s="26"/>
      <c r="AE6" s="26"/>
      <c r="AF6" s="25"/>
      <c r="AG6" s="25"/>
      <c r="AH6" s="25"/>
    </row>
    <row r="7" spans="1:34" x14ac:dyDescent="0.3">
      <c r="B7" s="13"/>
      <c r="C7" s="13">
        <v>9.0909000000000004E-2</v>
      </c>
      <c r="D7" s="13">
        <v>0.25641000000000003</v>
      </c>
      <c r="E7" s="13">
        <v>0.12</v>
      </c>
      <c r="F7" s="13">
        <v>0</v>
      </c>
      <c r="H7" s="13">
        <v>100</v>
      </c>
      <c r="I7">
        <f t="shared" si="0"/>
        <v>9.0908999999999995</v>
      </c>
      <c r="J7">
        <f t="shared" si="1"/>
        <v>25.641000000000002</v>
      </c>
      <c r="K7">
        <f t="shared" si="2"/>
        <v>12</v>
      </c>
      <c r="L7">
        <f t="shared" si="3"/>
        <v>0</v>
      </c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</row>
    <row r="8" spans="1:34" x14ac:dyDescent="0.3">
      <c r="B8" s="13"/>
      <c r="C8" s="13">
        <v>0.17647099999999999</v>
      </c>
      <c r="D8" s="13">
        <v>0.253521</v>
      </c>
      <c r="E8" s="13">
        <v>0.13414599999999999</v>
      </c>
      <c r="F8" s="13">
        <v>0.1</v>
      </c>
      <c r="H8" s="13">
        <v>100</v>
      </c>
      <c r="I8">
        <f t="shared" si="0"/>
        <v>17.647099999999998</v>
      </c>
      <c r="J8">
        <f t="shared" si="1"/>
        <v>25.3521</v>
      </c>
      <c r="K8">
        <f t="shared" si="2"/>
        <v>13.414599999999998</v>
      </c>
      <c r="L8">
        <f t="shared" si="3"/>
        <v>10</v>
      </c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</row>
    <row r="9" spans="1:34" x14ac:dyDescent="0.3">
      <c r="B9" s="13"/>
      <c r="C9" s="13">
        <v>0.10204100000000001</v>
      </c>
      <c r="D9" s="13">
        <v>0.26153799999999999</v>
      </c>
      <c r="E9" s="13">
        <v>0.117647</v>
      </c>
      <c r="F9" s="13">
        <v>0.214286</v>
      </c>
      <c r="H9" s="13">
        <v>100</v>
      </c>
      <c r="I9">
        <f t="shared" si="0"/>
        <v>10.2041</v>
      </c>
      <c r="J9">
        <f t="shared" si="1"/>
        <v>26.1538</v>
      </c>
      <c r="K9">
        <f t="shared" si="2"/>
        <v>11.764699999999999</v>
      </c>
      <c r="L9">
        <f t="shared" si="3"/>
        <v>21.428599999999999</v>
      </c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</row>
    <row r="10" spans="1:34" x14ac:dyDescent="0.3">
      <c r="B10" s="13"/>
      <c r="C10" s="13"/>
      <c r="D10" s="13"/>
      <c r="E10" s="13"/>
      <c r="F10" s="13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</row>
    <row r="11" spans="1:34" x14ac:dyDescent="0.3">
      <c r="B11" s="27" t="s">
        <v>45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</row>
    <row r="12" spans="1:34" s="21" customFormat="1" x14ac:dyDescent="0.3">
      <c r="B12" s="27"/>
      <c r="C12" s="21" t="s">
        <v>49</v>
      </c>
      <c r="D12" s="21" t="s">
        <v>50</v>
      </c>
      <c r="E12" s="17" t="s">
        <v>51</v>
      </c>
      <c r="F12" s="17" t="s">
        <v>52</v>
      </c>
      <c r="H12" s="21" t="s">
        <v>53</v>
      </c>
      <c r="I12" s="21" t="s">
        <v>49</v>
      </c>
      <c r="J12" s="21" t="s">
        <v>50</v>
      </c>
      <c r="K12" s="17" t="s">
        <v>51</v>
      </c>
      <c r="L12" s="17" t="s">
        <v>52</v>
      </c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</row>
    <row r="13" spans="1:34" x14ac:dyDescent="0.3">
      <c r="C13" s="13">
        <v>0.125</v>
      </c>
      <c r="D13" s="13">
        <v>4.3478000000000003E-2</v>
      </c>
      <c r="E13" s="13">
        <v>3.4483E-2</v>
      </c>
      <c r="F13" s="13">
        <v>7.1429000000000006E-2</v>
      </c>
      <c r="H13" s="13">
        <v>100</v>
      </c>
      <c r="I13">
        <f>C13*H13</f>
        <v>12.5</v>
      </c>
      <c r="J13">
        <f>D13*H13</f>
        <v>4.3478000000000003</v>
      </c>
      <c r="K13">
        <f>E13*H13</f>
        <v>3.4483000000000001</v>
      </c>
      <c r="L13">
        <f>F13*H13</f>
        <v>7.1429000000000009</v>
      </c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</row>
    <row r="14" spans="1:34" x14ac:dyDescent="0.3">
      <c r="C14" s="13">
        <v>0</v>
      </c>
      <c r="D14" s="13">
        <v>6.9766999999999996E-2</v>
      </c>
      <c r="E14" s="13">
        <v>4.4443999999999997E-2</v>
      </c>
      <c r="F14" s="13">
        <v>0.1</v>
      </c>
      <c r="H14" s="13">
        <v>100</v>
      </c>
      <c r="I14">
        <f t="shared" ref="I14:I17" si="4">C14*H14</f>
        <v>0</v>
      </c>
      <c r="J14">
        <f t="shared" ref="J14:J17" si="5">D14*H14</f>
        <v>6.9766999999999992</v>
      </c>
      <c r="K14">
        <f t="shared" ref="K14:K17" si="6">E14*H14</f>
        <v>4.4443999999999999</v>
      </c>
      <c r="L14">
        <f t="shared" ref="L14:L17" si="7">F14*H14</f>
        <v>10</v>
      </c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</row>
    <row r="15" spans="1:34" x14ac:dyDescent="0.3">
      <c r="C15" s="13">
        <v>9.0909000000000004E-2</v>
      </c>
      <c r="D15" s="13">
        <v>2.5641000000000001E-2</v>
      </c>
      <c r="E15" s="13">
        <v>0.04</v>
      </c>
      <c r="F15" s="24">
        <v>0.111111</v>
      </c>
      <c r="H15" s="13">
        <v>100</v>
      </c>
      <c r="I15">
        <f t="shared" si="4"/>
        <v>9.0908999999999995</v>
      </c>
      <c r="J15">
        <f t="shared" si="5"/>
        <v>2.5641000000000003</v>
      </c>
      <c r="K15">
        <f t="shared" si="6"/>
        <v>4</v>
      </c>
      <c r="L15">
        <f t="shared" si="7"/>
        <v>11.1111</v>
      </c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</row>
    <row r="16" spans="1:34" x14ac:dyDescent="0.3">
      <c r="C16" s="13">
        <v>2.9412000000000001E-2</v>
      </c>
      <c r="D16" s="13">
        <v>2.8169E-2</v>
      </c>
      <c r="E16" s="13">
        <v>4.8779999999999997E-2</v>
      </c>
      <c r="F16" s="24">
        <v>0.1</v>
      </c>
      <c r="H16" s="13">
        <v>100</v>
      </c>
      <c r="I16">
        <f t="shared" si="4"/>
        <v>2.9412000000000003</v>
      </c>
      <c r="J16">
        <f t="shared" si="5"/>
        <v>2.8169</v>
      </c>
      <c r="K16">
        <f t="shared" si="6"/>
        <v>4.8780000000000001</v>
      </c>
      <c r="L16">
        <f t="shared" si="7"/>
        <v>10</v>
      </c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</row>
    <row r="17" spans="2:34" x14ac:dyDescent="0.3">
      <c r="C17" s="13">
        <v>8.1632999999999997E-2</v>
      </c>
      <c r="D17" s="13">
        <v>1.5384999999999999E-2</v>
      </c>
      <c r="E17" s="13">
        <v>5.8824000000000001E-2</v>
      </c>
      <c r="F17" s="13">
        <v>7.1429000000000006E-2</v>
      </c>
      <c r="H17" s="13">
        <v>100</v>
      </c>
      <c r="I17">
        <f t="shared" si="4"/>
        <v>8.1632999999999996</v>
      </c>
      <c r="J17">
        <f t="shared" si="5"/>
        <v>1.5385</v>
      </c>
      <c r="K17">
        <f t="shared" si="6"/>
        <v>5.8824000000000005</v>
      </c>
      <c r="L17">
        <f t="shared" si="7"/>
        <v>7.1429000000000009</v>
      </c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</row>
    <row r="18" spans="2:34" x14ac:dyDescent="0.3">
      <c r="C18" s="13"/>
      <c r="D18" s="13"/>
      <c r="E18" s="13"/>
      <c r="F18" s="13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</row>
    <row r="19" spans="2:34" x14ac:dyDescent="0.3">
      <c r="B19" s="28" t="s">
        <v>46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N19" s="25"/>
      <c r="O19" s="25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5"/>
      <c r="AA19" s="25"/>
      <c r="AB19" s="25"/>
      <c r="AC19" s="25"/>
      <c r="AD19" s="25"/>
      <c r="AE19" s="25"/>
      <c r="AF19" s="25"/>
      <c r="AG19" s="25"/>
      <c r="AH19" s="25"/>
    </row>
    <row r="20" spans="2:34" s="21" customFormat="1" x14ac:dyDescent="0.3">
      <c r="B20" s="23"/>
      <c r="C20" s="21" t="s">
        <v>49</v>
      </c>
      <c r="D20" s="21" t="s">
        <v>50</v>
      </c>
      <c r="E20" s="17" t="s">
        <v>51</v>
      </c>
      <c r="F20" s="17" t="s">
        <v>52</v>
      </c>
      <c r="H20" s="21" t="s">
        <v>53</v>
      </c>
      <c r="I20" s="21" t="s">
        <v>49</v>
      </c>
      <c r="J20" s="21" t="s">
        <v>50</v>
      </c>
      <c r="K20" s="17" t="s">
        <v>51</v>
      </c>
      <c r="L20" s="17" t="s">
        <v>52</v>
      </c>
      <c r="N20" s="25"/>
      <c r="O20" s="25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5"/>
      <c r="AA20" s="25"/>
      <c r="AB20" s="25"/>
      <c r="AC20" s="25"/>
      <c r="AD20" s="25"/>
      <c r="AE20" s="25"/>
      <c r="AF20" s="25"/>
      <c r="AG20" s="25"/>
      <c r="AH20" s="25"/>
    </row>
    <row r="21" spans="2:34" x14ac:dyDescent="0.3">
      <c r="C21" s="13">
        <v>0.75</v>
      </c>
      <c r="D21" s="13">
        <v>0.69565200000000005</v>
      </c>
      <c r="E21" s="13">
        <v>0.72413799999999995</v>
      </c>
      <c r="F21" s="13">
        <v>0.71428599999999998</v>
      </c>
      <c r="H21" s="13">
        <v>100</v>
      </c>
      <c r="I21">
        <f>C21*H21</f>
        <v>75</v>
      </c>
      <c r="J21">
        <f>D21*H21</f>
        <v>69.565200000000004</v>
      </c>
      <c r="K21">
        <f>E21*H21</f>
        <v>72.413799999999995</v>
      </c>
      <c r="L21">
        <f>F21*H21</f>
        <v>71.428600000000003</v>
      </c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</row>
    <row r="22" spans="2:34" x14ac:dyDescent="0.3">
      <c r="C22" s="13">
        <v>0.65217400000000003</v>
      </c>
      <c r="D22" s="13">
        <v>0.67441899999999999</v>
      </c>
      <c r="E22" s="13">
        <v>0.77777799999999997</v>
      </c>
      <c r="F22" s="13">
        <v>0.8</v>
      </c>
      <c r="H22" s="13">
        <v>100</v>
      </c>
      <c r="I22">
        <f>C22*H22</f>
        <v>65.217399999999998</v>
      </c>
      <c r="J22">
        <f>D22*H22</f>
        <v>67.441900000000004</v>
      </c>
      <c r="K22">
        <f>E22*H22</f>
        <v>77.777799999999999</v>
      </c>
      <c r="L22">
        <f>F22*H22</f>
        <v>80</v>
      </c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</row>
    <row r="23" spans="2:34" x14ac:dyDescent="0.3">
      <c r="C23" s="13">
        <v>0.72727299999999995</v>
      </c>
      <c r="D23" s="13">
        <v>0.66666700000000001</v>
      </c>
      <c r="E23" s="13">
        <v>0.8</v>
      </c>
      <c r="F23" s="13">
        <v>0.88888900000000004</v>
      </c>
      <c r="H23" s="13">
        <v>100</v>
      </c>
      <c r="I23">
        <f>C23*H23</f>
        <v>72.7273</v>
      </c>
      <c r="J23">
        <f>D23*H23</f>
        <v>66.666700000000006</v>
      </c>
      <c r="K23">
        <f>E23*H23</f>
        <v>80</v>
      </c>
      <c r="L23">
        <f>F23*H23</f>
        <v>88.888900000000007</v>
      </c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</row>
    <row r="24" spans="2:34" x14ac:dyDescent="0.3">
      <c r="C24" s="13">
        <v>0.764706</v>
      </c>
      <c r="D24" s="13">
        <v>0.690141</v>
      </c>
      <c r="E24" s="13">
        <v>0.768293</v>
      </c>
      <c r="F24" s="13">
        <v>0.7</v>
      </c>
      <c r="H24" s="13">
        <v>100</v>
      </c>
      <c r="I24">
        <f>C24*H24</f>
        <v>76.470600000000005</v>
      </c>
      <c r="J24">
        <f>D24*H24</f>
        <v>69.014099999999999</v>
      </c>
      <c r="K24">
        <f>E24*H24</f>
        <v>76.829300000000003</v>
      </c>
      <c r="L24">
        <f>F24*H24</f>
        <v>70</v>
      </c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</row>
    <row r="25" spans="2:34" x14ac:dyDescent="0.3">
      <c r="C25" s="13">
        <v>0.71428599999999998</v>
      </c>
      <c r="D25" s="13">
        <v>0.67692300000000005</v>
      </c>
      <c r="E25" s="13">
        <v>0.64705900000000005</v>
      </c>
      <c r="F25" s="13">
        <v>0.5</v>
      </c>
      <c r="H25" s="13">
        <v>100</v>
      </c>
      <c r="I25">
        <f>C25*H25</f>
        <v>71.428600000000003</v>
      </c>
      <c r="J25">
        <f>D25*H25</f>
        <v>67.692300000000003</v>
      </c>
      <c r="K25">
        <f>E25*H25</f>
        <v>64.7059</v>
      </c>
      <c r="L25">
        <f>F25*H25</f>
        <v>50</v>
      </c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</row>
    <row r="26" spans="2:34" x14ac:dyDescent="0.3"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</row>
    <row r="27" spans="2:34" x14ac:dyDescent="0.3">
      <c r="B27" s="28" t="s">
        <v>47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</row>
    <row r="28" spans="2:34" s="21" customFormat="1" x14ac:dyDescent="0.3">
      <c r="B28" s="23"/>
      <c r="C28" s="21" t="s">
        <v>49</v>
      </c>
      <c r="D28" s="21" t="s">
        <v>50</v>
      </c>
      <c r="E28" s="17" t="s">
        <v>51</v>
      </c>
      <c r="F28" s="17" t="s">
        <v>52</v>
      </c>
      <c r="H28" s="21" t="s">
        <v>53</v>
      </c>
      <c r="I28" s="21" t="s">
        <v>49</v>
      </c>
      <c r="J28" s="21" t="s">
        <v>50</v>
      </c>
      <c r="K28" s="17" t="s">
        <v>51</v>
      </c>
      <c r="L28" s="17" t="s">
        <v>52</v>
      </c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</row>
    <row r="29" spans="2:34" x14ac:dyDescent="0.3">
      <c r="C29" s="13">
        <v>4.1667000000000003E-2</v>
      </c>
      <c r="D29" s="13">
        <v>2.1739000000000001E-2</v>
      </c>
      <c r="E29" s="13">
        <v>0.103448</v>
      </c>
      <c r="F29" s="13">
        <v>5.1020000000000003E-2</v>
      </c>
      <c r="H29" s="13">
        <v>100</v>
      </c>
      <c r="I29">
        <f>C29*H29</f>
        <v>4.1667000000000005</v>
      </c>
      <c r="J29">
        <f>D29*H29</f>
        <v>2.1739000000000002</v>
      </c>
      <c r="K29">
        <f>E29*H29</f>
        <v>10.344799999999999</v>
      </c>
      <c r="L29">
        <f>F29*H29</f>
        <v>5.1020000000000003</v>
      </c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</row>
    <row r="30" spans="2:34" x14ac:dyDescent="0.3">
      <c r="C30" s="13">
        <v>0.217391</v>
      </c>
      <c r="D30" s="13">
        <v>4.6511999999999998E-2</v>
      </c>
      <c r="E30" s="13">
        <v>4.4443999999999997E-2</v>
      </c>
      <c r="F30" s="13">
        <v>0.08</v>
      </c>
      <c r="H30" s="13">
        <v>100</v>
      </c>
      <c r="I30">
        <f t="shared" ref="I30:I33" si="8">C30*H30</f>
        <v>21.739100000000001</v>
      </c>
      <c r="J30">
        <f t="shared" ref="J30:J33" si="9">D30*H30</f>
        <v>4.6511999999999993</v>
      </c>
      <c r="K30">
        <f t="shared" ref="K30:K33" si="10">E30*H30</f>
        <v>4.4443999999999999</v>
      </c>
      <c r="L30">
        <f t="shared" ref="L30:L33" si="11">F30*H30</f>
        <v>8</v>
      </c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</row>
    <row r="31" spans="2:34" x14ac:dyDescent="0.3">
      <c r="C31" s="13">
        <v>9.0909000000000004E-2</v>
      </c>
      <c r="D31" s="13">
        <v>5.1282000000000001E-2</v>
      </c>
      <c r="E31" s="13">
        <v>0.04</v>
      </c>
      <c r="F31" s="13">
        <v>9.8765000000000006E-2</v>
      </c>
      <c r="H31" s="13">
        <v>100</v>
      </c>
      <c r="I31">
        <f t="shared" si="8"/>
        <v>9.0908999999999995</v>
      </c>
      <c r="J31">
        <f t="shared" si="9"/>
        <v>5.1282000000000005</v>
      </c>
      <c r="K31">
        <f t="shared" si="10"/>
        <v>4</v>
      </c>
      <c r="L31">
        <f t="shared" si="11"/>
        <v>9.8765000000000001</v>
      </c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</row>
    <row r="32" spans="2:34" x14ac:dyDescent="0.3">
      <c r="C32" s="13">
        <v>2.9412000000000001E-2</v>
      </c>
      <c r="D32" s="13">
        <v>2.8169E-2</v>
      </c>
      <c r="E32" s="13">
        <v>4.8779999999999997E-2</v>
      </c>
      <c r="F32" s="13">
        <v>7.0000000000000007E-2</v>
      </c>
      <c r="H32" s="13">
        <v>100</v>
      </c>
      <c r="I32">
        <f t="shared" si="8"/>
        <v>2.9412000000000003</v>
      </c>
      <c r="J32">
        <f t="shared" si="9"/>
        <v>2.8169</v>
      </c>
      <c r="K32">
        <f t="shared" si="10"/>
        <v>4.8780000000000001</v>
      </c>
      <c r="L32">
        <f t="shared" si="11"/>
        <v>7.0000000000000009</v>
      </c>
      <c r="N32" s="25"/>
      <c r="O32" s="25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5"/>
      <c r="AA32" s="25"/>
      <c r="AB32" s="25"/>
      <c r="AC32" s="25"/>
      <c r="AD32" s="25"/>
      <c r="AE32" s="25"/>
      <c r="AF32" s="25"/>
      <c r="AG32" s="25"/>
      <c r="AH32" s="25"/>
    </row>
    <row r="33" spans="3:34" x14ac:dyDescent="0.3">
      <c r="C33" s="13">
        <v>0.10204100000000001</v>
      </c>
      <c r="D33" s="13">
        <v>4.6154000000000001E-2</v>
      </c>
      <c r="E33" s="13">
        <v>0.17647099999999999</v>
      </c>
      <c r="F33" s="13">
        <v>3.5714000000000003E-2</v>
      </c>
      <c r="H33" s="13">
        <v>100</v>
      </c>
      <c r="I33">
        <f t="shared" si="8"/>
        <v>10.2041</v>
      </c>
      <c r="J33">
        <f t="shared" si="9"/>
        <v>4.6154000000000002</v>
      </c>
      <c r="K33">
        <f t="shared" si="10"/>
        <v>17.647099999999998</v>
      </c>
      <c r="L33">
        <f t="shared" si="11"/>
        <v>3.5714000000000001</v>
      </c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</row>
    <row r="34" spans="3:34" x14ac:dyDescent="0.3">
      <c r="C34" s="13"/>
      <c r="D34" s="13"/>
      <c r="E34" s="13"/>
      <c r="F34" s="13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</row>
    <row r="35" spans="3:34" x14ac:dyDescent="0.3"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</row>
    <row r="36" spans="3:34" x14ac:dyDescent="0.3"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</row>
    <row r="37" spans="3:34" x14ac:dyDescent="0.3"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</row>
    <row r="38" spans="3:34" x14ac:dyDescent="0.3"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</row>
    <row r="39" spans="3:34" x14ac:dyDescent="0.3"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</row>
    <row r="40" spans="3:34" x14ac:dyDescent="0.3"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</row>
    <row r="41" spans="3:34" x14ac:dyDescent="0.3"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</row>
    <row r="42" spans="3:34" x14ac:dyDescent="0.3">
      <c r="N42" s="25"/>
      <c r="O42" s="25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5"/>
      <c r="AA42" s="25"/>
      <c r="AB42" s="25"/>
      <c r="AC42" s="25"/>
      <c r="AD42" s="25"/>
      <c r="AE42" s="25"/>
      <c r="AF42" s="25"/>
      <c r="AG42" s="25"/>
      <c r="AH42" s="25"/>
    </row>
    <row r="43" spans="3:34" x14ac:dyDescent="0.3"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</row>
    <row r="44" spans="3:34" x14ac:dyDescent="0.3"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</row>
    <row r="45" spans="3:34" x14ac:dyDescent="0.3"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</row>
    <row r="46" spans="3:34" x14ac:dyDescent="0.3"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</row>
    <row r="47" spans="3:34" x14ac:dyDescent="0.3"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</row>
    <row r="48" spans="3:34" x14ac:dyDescent="0.3"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</row>
    <row r="49" spans="14:34" x14ac:dyDescent="0.3"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</row>
    <row r="50" spans="14:34" x14ac:dyDescent="0.3"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</row>
    <row r="51" spans="14:34" x14ac:dyDescent="0.3"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</row>
    <row r="52" spans="14:34" x14ac:dyDescent="0.3"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</row>
    <row r="53" spans="14:34" x14ac:dyDescent="0.3"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</row>
    <row r="54" spans="14:34" x14ac:dyDescent="0.3"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</row>
    <row r="55" spans="14:34" x14ac:dyDescent="0.3"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</row>
    <row r="56" spans="14:34" x14ac:dyDescent="0.3"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</row>
    <row r="57" spans="14:34" x14ac:dyDescent="0.3"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</row>
    <row r="58" spans="14:34" x14ac:dyDescent="0.3"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</row>
    <row r="59" spans="14:34" x14ac:dyDescent="0.3"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</row>
    <row r="60" spans="14:34" x14ac:dyDescent="0.3"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</row>
    <row r="61" spans="14:34" x14ac:dyDescent="0.3"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</row>
    <row r="62" spans="14:34" x14ac:dyDescent="0.3"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</row>
    <row r="63" spans="14:34" x14ac:dyDescent="0.3"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</row>
    <row r="64" spans="14:34" x14ac:dyDescent="0.3"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</row>
    <row r="65" spans="14:34" x14ac:dyDescent="0.3"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</row>
    <row r="66" spans="14:34" x14ac:dyDescent="0.3"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</row>
    <row r="67" spans="14:34" x14ac:dyDescent="0.3"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</row>
    <row r="68" spans="14:34" x14ac:dyDescent="0.3"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</row>
    <row r="69" spans="14:34" x14ac:dyDescent="0.3"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</row>
    <row r="70" spans="14:34" x14ac:dyDescent="0.3"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</row>
    <row r="71" spans="14:34" x14ac:dyDescent="0.3"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</row>
    <row r="72" spans="14:34" x14ac:dyDescent="0.3"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</row>
    <row r="73" spans="14:34" x14ac:dyDescent="0.3"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</row>
    <row r="74" spans="14:34" x14ac:dyDescent="0.3"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</row>
    <row r="75" spans="14:34" x14ac:dyDescent="0.3"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</row>
    <row r="76" spans="14:34" x14ac:dyDescent="0.3"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</row>
    <row r="77" spans="14:34" x14ac:dyDescent="0.3"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</row>
    <row r="78" spans="14:34" x14ac:dyDescent="0.3"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</row>
    <row r="79" spans="14:34" x14ac:dyDescent="0.3"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</row>
    <row r="80" spans="14:34" x14ac:dyDescent="0.3"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</row>
    <row r="81" spans="14:34" x14ac:dyDescent="0.3"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</row>
    <row r="82" spans="14:34" x14ac:dyDescent="0.3"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</row>
    <row r="83" spans="14:34" x14ac:dyDescent="0.3"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</row>
    <row r="84" spans="14:34" x14ac:dyDescent="0.3"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</row>
    <row r="85" spans="14:34" x14ac:dyDescent="0.3"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</row>
    <row r="86" spans="14:34" x14ac:dyDescent="0.3"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</row>
    <row r="87" spans="14:34" x14ac:dyDescent="0.3"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</row>
    <row r="88" spans="14:34" x14ac:dyDescent="0.3"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</row>
    <row r="89" spans="14:34" x14ac:dyDescent="0.3"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</row>
    <row r="90" spans="14:34" x14ac:dyDescent="0.3"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</row>
    <row r="91" spans="14:34" x14ac:dyDescent="0.3"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</row>
    <row r="92" spans="14:34" x14ac:dyDescent="0.3"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</row>
    <row r="93" spans="14:34" x14ac:dyDescent="0.3"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</row>
    <row r="94" spans="14:34" x14ac:dyDescent="0.3"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</row>
    <row r="95" spans="14:34" x14ac:dyDescent="0.3"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</row>
    <row r="96" spans="14:34" x14ac:dyDescent="0.3"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</row>
    <row r="97" spans="14:34" x14ac:dyDescent="0.3"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</row>
    <row r="98" spans="14:34" x14ac:dyDescent="0.3"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</row>
    <row r="99" spans="14:34" x14ac:dyDescent="0.3"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</row>
    <row r="100" spans="14:34" x14ac:dyDescent="0.3"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</row>
    <row r="101" spans="14:34" x14ac:dyDescent="0.3"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</row>
    <row r="102" spans="14:34" x14ac:dyDescent="0.3"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</row>
    <row r="103" spans="14:34" x14ac:dyDescent="0.3"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</row>
    <row r="104" spans="14:34" x14ac:dyDescent="0.3"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</row>
    <row r="105" spans="14:34" x14ac:dyDescent="0.3"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</row>
    <row r="106" spans="14:34" x14ac:dyDescent="0.3"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</row>
    <row r="107" spans="14:34" x14ac:dyDescent="0.3"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</row>
    <row r="108" spans="14:34" x14ac:dyDescent="0.3"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</row>
    <row r="109" spans="14:34" x14ac:dyDescent="0.3"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</row>
    <row r="110" spans="14:34" x14ac:dyDescent="0.3"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</row>
    <row r="111" spans="14:34" x14ac:dyDescent="0.3"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</row>
    <row r="112" spans="14:34" x14ac:dyDescent="0.3"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</row>
    <row r="113" spans="14:34" x14ac:dyDescent="0.3"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</row>
    <row r="114" spans="14:34" x14ac:dyDescent="0.3"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</row>
    <row r="115" spans="14:34" x14ac:dyDescent="0.3"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</row>
    <row r="116" spans="14:34" x14ac:dyDescent="0.3"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</row>
    <row r="117" spans="14:34" x14ac:dyDescent="0.3"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</row>
    <row r="118" spans="14:34" x14ac:dyDescent="0.3"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</row>
    <row r="119" spans="14:34" x14ac:dyDescent="0.3"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</row>
    <row r="120" spans="14:34" x14ac:dyDescent="0.3"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</row>
    <row r="121" spans="14:34" x14ac:dyDescent="0.3"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</row>
    <row r="122" spans="14:34" x14ac:dyDescent="0.3"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</row>
    <row r="123" spans="14:34" x14ac:dyDescent="0.3"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</row>
    <row r="124" spans="14:34" x14ac:dyDescent="0.3"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</row>
    <row r="125" spans="14:34" x14ac:dyDescent="0.3"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</row>
  </sheetData>
  <mergeCells count="3">
    <mergeCell ref="B19:L19"/>
    <mergeCell ref="B27:L27"/>
    <mergeCell ref="B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2.5 weeks MAP2 NESTIN</vt:lpstr>
      <vt:lpstr>8 weeks MAP2 NESTIN</vt:lpstr>
      <vt:lpstr>PERCENT POSITIVE MAP2 NESTIN </vt:lpstr>
      <vt:lpstr>8 WEEK GFAP NESTIN</vt:lpstr>
      <vt:lpstr>PERCENT POSITIVE GFAP NESTIN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Preeti Prasannan</dc:creator>
  <cp:lastModifiedBy>Preeti</cp:lastModifiedBy>
  <dcterms:created xsi:type="dcterms:W3CDTF">2015-06-05T18:17:20Z</dcterms:created>
  <dcterms:modified xsi:type="dcterms:W3CDTF">2023-05-10T14:46:29Z</dcterms:modified>
</cp:coreProperties>
</file>